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AppData\Local\Temp\Tandan JSC\files\"/>
    </mc:Choice>
  </mc:AlternateContent>
  <xr:revisionPtr revIDLastSave="0" documentId="13_ncr:1_{EC8DAFB0-03E3-4CE4-8CD0-7568C496E9AD}" xr6:coauthVersionLast="47" xr6:coauthVersionMax="47" xr10:uidLastSave="{00000000-0000-0000-0000-000000000000}"/>
  <bookViews>
    <workbookView xWindow="-110" yWindow="-110" windowWidth="25820" windowHeight="15500" tabRatio="808" activeTab="4" xr2:uid="{00000000-000D-0000-FFFF-FFFF00000000}"/>
  </bookViews>
  <sheets>
    <sheet name="PL1" sheetId="1" r:id="rId1"/>
    <sheet name="PL2" sheetId="2" r:id="rId2"/>
    <sheet name="Pl 2.1" sheetId="17" r:id="rId3"/>
    <sheet name="PL2.2" sheetId="10" r:id="rId4"/>
    <sheet name="PL3" sheetId="3" r:id="rId5"/>
  </sheets>
  <definedNames>
    <definedName name="_________abb91">#N/A</definedName>
    <definedName name="_______CON1">#REF!</definedName>
    <definedName name="_______CON2">#REF!</definedName>
    <definedName name="______a129" hidden="1">{"Offgrid",#N/A,FALSE,"OFFGRID";"Region",#N/A,FALSE,"REGION";"Offgrid -2",#N/A,FALSE,"OFFGRID";"WTP",#N/A,FALSE,"WTP";"WTP -2",#N/A,FALSE,"WTP";"Project",#N/A,FALSE,"PROJECT";"Summary -2",#N/A,FALSE,"SUMMARY"}</definedName>
    <definedName name="______a130" hidden="1">{"Offgrid",#N/A,FALSE,"OFFGRID";"Region",#N/A,FALSE,"REGION";"Offgrid -2",#N/A,FALSE,"OFFGRID";"WTP",#N/A,FALSE,"WTP";"WTP -2",#N/A,FALSE,"WTP";"Project",#N/A,FALSE,"PROJECT";"Summary -2",#N/A,FALSE,"SUMMARY"}</definedName>
    <definedName name="______boi1">#REF!</definedName>
    <definedName name="______boi2">#REF!</definedName>
    <definedName name="______boi3">#REF!</definedName>
    <definedName name="______boi4">#REF!</definedName>
    <definedName name="______btm10">#REF!</definedName>
    <definedName name="______btm100">#REF!</definedName>
    <definedName name="______BTM250">#REF!</definedName>
    <definedName name="______btM300">#REF!</definedName>
    <definedName name="______CON1">#REF!</definedName>
    <definedName name="______CON2">#REF!</definedName>
    <definedName name="______dao1">#REF!</definedName>
    <definedName name="______dbu1">#REF!</definedName>
    <definedName name="______dbu2">#REF!</definedName>
    <definedName name="______ddn400">#REF!</definedName>
    <definedName name="______ddn600">#REF!</definedName>
    <definedName name="______gon4">#REF!</definedName>
    <definedName name="______hom2">#REF!</definedName>
    <definedName name="______lap1">#REF!</definedName>
    <definedName name="______lap2">#REF!</definedName>
    <definedName name="______MAC12">#REF!</definedName>
    <definedName name="______MAC46">#REF!</definedName>
    <definedName name="______NC100">#REF!</definedName>
    <definedName name="______NCL100">#REF!</definedName>
    <definedName name="______NCL200">#REF!</definedName>
    <definedName name="______NCL250">#REF!</definedName>
    <definedName name="______ncm200">#REF!</definedName>
    <definedName name="______NET2">#REF!</definedName>
    <definedName name="______nin190">#REF!</definedName>
    <definedName name="______RHH1">#REF!</definedName>
    <definedName name="______RHH10">#REF!</definedName>
    <definedName name="______RHP1">#REF!</definedName>
    <definedName name="______RHP10">#REF!</definedName>
    <definedName name="______RI1">#REF!</definedName>
    <definedName name="______RI10">#REF!</definedName>
    <definedName name="______RII1">#REF!</definedName>
    <definedName name="______RII10">#REF!</definedName>
    <definedName name="______RIP1">#REF!</definedName>
    <definedName name="______RIP10">#REF!</definedName>
    <definedName name="______sat8">#REF!</definedName>
    <definedName name="______sc1">#REF!</definedName>
    <definedName name="______SC2">#REF!</definedName>
    <definedName name="______sc3">#REF!</definedName>
    <definedName name="______SN3">#REF!</definedName>
    <definedName name="______sua20">#REF!</definedName>
    <definedName name="______sua30">#REF!</definedName>
    <definedName name="______TH1">#REF!</definedName>
    <definedName name="______TH2">#REF!</definedName>
    <definedName name="______TH3">#REF!</definedName>
    <definedName name="______TL1">#REF!</definedName>
    <definedName name="______TL2">#REF!</definedName>
    <definedName name="______TL3">#REF!</definedName>
    <definedName name="______TLA120">#REF!</definedName>
    <definedName name="______TLA35">#REF!</definedName>
    <definedName name="______TLA50">#REF!</definedName>
    <definedName name="______TLA70">#REF!</definedName>
    <definedName name="______TLA95">#REF!</definedName>
    <definedName name="______tz593">#REF!</definedName>
    <definedName name="______vc1">#REF!</definedName>
    <definedName name="______vc2">#REF!</definedName>
    <definedName name="______vc3">#REF!</definedName>
    <definedName name="______VL100">#REF!</definedName>
    <definedName name="______VL150">#REF!</definedName>
    <definedName name="______VL200">#REF!</definedName>
    <definedName name="______VL250">#REF!</definedName>
    <definedName name="_____a129" localSheetId="2" hidden="1">{"Offgrid",#N/A,FALSE,"OFFGRID";"Region",#N/A,FALSE,"REGION";"Offgrid -2",#N/A,FALSE,"OFFGRID";"WTP",#N/A,FALSE,"WTP";"WTP -2",#N/A,FALSE,"WTP";"Project",#N/A,FALSE,"PROJECT";"Summary -2",#N/A,FALSE,"SUMMARY"}</definedName>
    <definedName name="_____a129" hidden="1">{"Offgrid",#N/A,FALSE,"OFFGRID";"Region",#N/A,FALSE,"REGION";"Offgrid -2",#N/A,FALSE,"OFFGRID";"WTP",#N/A,FALSE,"WTP";"WTP -2",#N/A,FALSE,"WTP";"Project",#N/A,FALSE,"PROJECT";"Summary -2",#N/A,FALSE,"SUMMARY"}</definedName>
    <definedName name="_____a130" localSheetId="2" hidden="1">{"Offgrid",#N/A,FALSE,"OFFGRID";"Region",#N/A,FALSE,"REGION";"Offgrid -2",#N/A,FALSE,"OFFGRID";"WTP",#N/A,FALSE,"WTP";"WTP -2",#N/A,FALSE,"WTP";"Project",#N/A,FALSE,"PROJECT";"Summary -2",#N/A,FALSE,"SUMMARY"}</definedName>
    <definedName name="_____a130" hidden="1">{"Offgrid",#N/A,FALSE,"OFFGRID";"Region",#N/A,FALSE,"REGION";"Offgrid -2",#N/A,FALSE,"OFFGRID";"WTP",#N/A,FALSE,"WTP";"WTP -2",#N/A,FALSE,"WTP";"Project",#N/A,FALSE,"PROJECT";"Summary -2",#N/A,FALSE,"SUMMARY"}</definedName>
    <definedName name="_____boi1">#REF!</definedName>
    <definedName name="_____boi2">#REF!</definedName>
    <definedName name="_____boi3">#REF!</definedName>
    <definedName name="_____boi4">#REF!</definedName>
    <definedName name="_____btm10">#REF!</definedName>
    <definedName name="_____btm100">#REF!</definedName>
    <definedName name="_____BTM250">#REF!</definedName>
    <definedName name="_____btM300">#REF!</definedName>
    <definedName name="_____CON1">#REF!</definedName>
    <definedName name="_____CON2">#REF!</definedName>
    <definedName name="_____dao1">#REF!</definedName>
    <definedName name="_____dbu1">#REF!</definedName>
    <definedName name="_____dbu2">#REF!</definedName>
    <definedName name="_____ddn400">#REF!</definedName>
    <definedName name="_____ddn600">#REF!</definedName>
    <definedName name="_____gon4">#REF!</definedName>
    <definedName name="_____hom2">#REF!</definedName>
    <definedName name="_____KM188">#REF!</definedName>
    <definedName name="_____km189">#REF!</definedName>
    <definedName name="_____km193">#REF!</definedName>
    <definedName name="_____km194">#REF!</definedName>
    <definedName name="_____km195">#REF!</definedName>
    <definedName name="_____km196">#REF!</definedName>
    <definedName name="_____km197">#REF!</definedName>
    <definedName name="_____km198">#REF!</definedName>
    <definedName name="_____lap1">#REF!</definedName>
    <definedName name="_____lap2">#REF!</definedName>
    <definedName name="_____MAC12">#REF!</definedName>
    <definedName name="_____MAC46">#REF!</definedName>
    <definedName name="_____NC100">#REF!</definedName>
    <definedName name="_____NC150">#REF!</definedName>
    <definedName name="_____NCL100">#REF!</definedName>
    <definedName name="_____NCL200">#REF!</definedName>
    <definedName name="_____NCL250">#REF!</definedName>
    <definedName name="_____ncm200">#REF!</definedName>
    <definedName name="_____NET2">#REF!</definedName>
    <definedName name="_____nin190">#REF!</definedName>
    <definedName name="_____RHH1">#REF!</definedName>
    <definedName name="_____RHH10">#REF!</definedName>
    <definedName name="_____RHP1">#REF!</definedName>
    <definedName name="_____RHP10">#REF!</definedName>
    <definedName name="_____RI1">#REF!</definedName>
    <definedName name="_____RI10">#REF!</definedName>
    <definedName name="_____RII1">#REF!</definedName>
    <definedName name="_____RII10">#REF!</definedName>
    <definedName name="_____RIP1">#REF!</definedName>
    <definedName name="_____RIP10">#REF!</definedName>
    <definedName name="_____Sat27">#REF!</definedName>
    <definedName name="_____Sat6">#REF!</definedName>
    <definedName name="_____sat8">#REF!</definedName>
    <definedName name="_____sc1">#REF!</definedName>
    <definedName name="_____SC2">#REF!</definedName>
    <definedName name="_____sc3">#REF!</definedName>
    <definedName name="_____SN3">#REF!</definedName>
    <definedName name="_____sua20">#REF!</definedName>
    <definedName name="_____sua30">#REF!</definedName>
    <definedName name="_____TH1">#REF!</definedName>
    <definedName name="_____TH2">#REF!</definedName>
    <definedName name="_____TH3">#REF!</definedName>
    <definedName name="_____TL1">#REF!</definedName>
    <definedName name="_____TL2">#REF!</definedName>
    <definedName name="_____TL3">#REF!</definedName>
    <definedName name="_____TLA120">#REF!</definedName>
    <definedName name="_____TLA35">#REF!</definedName>
    <definedName name="_____TLA50">#REF!</definedName>
    <definedName name="_____TLA70">#REF!</definedName>
    <definedName name="_____TLA95">#REF!</definedName>
    <definedName name="_____vc1">#REF!</definedName>
    <definedName name="_____vc2">#REF!</definedName>
    <definedName name="_____vc3">#REF!</definedName>
    <definedName name="_____VL100">#REF!</definedName>
    <definedName name="_____VL150">#REF!</definedName>
    <definedName name="_____VL200">#REF!</definedName>
    <definedName name="_____VL250">#REF!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oi1">#REF!</definedName>
    <definedName name="____boi2">#REF!</definedName>
    <definedName name="____boi3">#REF!</definedName>
    <definedName name="____boi4">#REF!</definedName>
    <definedName name="____btm10">#REF!</definedName>
    <definedName name="____btm100">#REF!</definedName>
    <definedName name="____BTM250">#REF!</definedName>
    <definedName name="____btM300">#REF!</definedName>
    <definedName name="____bua25">#REF!</definedName>
    <definedName name="____Can2">#REF!</definedName>
    <definedName name="____cat2">#REF!</definedName>
    <definedName name="____cat3">#REF!</definedName>
    <definedName name="____cat4">#REF!</definedName>
    <definedName name="____CON1">#REF!</definedName>
    <definedName name="____CON2">#REF!</definedName>
    <definedName name="____dao1">#REF!</definedName>
    <definedName name="____dbu1">#REF!</definedName>
    <definedName name="____dbu2">#REF!</definedName>
    <definedName name="____DDC3">#REF!</definedName>
    <definedName name="____ddn400">#REF!</definedName>
    <definedName name="____ddn600">#REF!</definedName>
    <definedName name="____FIL2">#REF!</definedName>
    <definedName name="____gon4">#REF!</definedName>
    <definedName name="____hom2">#REF!</definedName>
    <definedName name="____kl1">#REF!</definedName>
    <definedName name="____KM188">#REF!</definedName>
    <definedName name="____km189">#REF!</definedName>
    <definedName name="____km190">#REF!</definedName>
    <definedName name="____km191">#REF!</definedName>
    <definedName name="____km192">#REF!</definedName>
    <definedName name="____km193">#REF!</definedName>
    <definedName name="____km194">#REF!</definedName>
    <definedName name="____km195">#REF!</definedName>
    <definedName name="____km196">#REF!</definedName>
    <definedName name="____km197">#REF!</definedName>
    <definedName name="____km198">#REF!</definedName>
    <definedName name="____Km36">#REF!</definedName>
    <definedName name="____Knc36">#REF!</definedName>
    <definedName name="____Knc57">#REF!</definedName>
    <definedName name="____Kvl36">#REF!</definedName>
    <definedName name="____Lan1" hidden="1">{"'Sheet1'!$L$16"}</definedName>
    <definedName name="____lap1">#REF!</definedName>
    <definedName name="____lap2">#REF!</definedName>
    <definedName name="____LX100">#REF!</definedName>
    <definedName name="____MAC12">#REF!</definedName>
    <definedName name="____MAC46">#REF!</definedName>
    <definedName name="____may2">#REF!</definedName>
    <definedName name="____may3">#REF!</definedName>
    <definedName name="____mx1">#REF!</definedName>
    <definedName name="____NC100">#REF!</definedName>
    <definedName name="____NC150">#REF!</definedName>
    <definedName name="____NCL100">#REF!</definedName>
    <definedName name="____NCL200">#REF!</definedName>
    <definedName name="____NCL250">#REF!</definedName>
    <definedName name="____ncm200">#REF!</definedName>
    <definedName name="____NCO150">#REF!</definedName>
    <definedName name="____NCO200">#REF!</definedName>
    <definedName name="____NCO50">#REF!</definedName>
    <definedName name="____NET2">#REF!</definedName>
    <definedName name="____nin190">#REF!</definedName>
    <definedName name="____NLF01">#REF!</definedName>
    <definedName name="____NLF07">#REF!</definedName>
    <definedName name="____NLF12">#REF!</definedName>
    <definedName name="____NLF60">#REF!</definedName>
    <definedName name="____Ph30">#REF!</definedName>
    <definedName name="____PXB80">#REF!</definedName>
    <definedName name="____RHH1">#REF!</definedName>
    <definedName name="____RHH10">#REF!</definedName>
    <definedName name="____RHP1">#REF!</definedName>
    <definedName name="____RHP10">#REF!</definedName>
    <definedName name="____RI1">#REF!</definedName>
    <definedName name="____RI10">#REF!</definedName>
    <definedName name="____RII1">#REF!</definedName>
    <definedName name="____RII10">#REF!</definedName>
    <definedName name="____RIP1">#REF!</definedName>
    <definedName name="____RIP10">#REF!</definedName>
    <definedName name="____rp95">#REF!</definedName>
    <definedName name="____Sat27">#REF!</definedName>
    <definedName name="____Sat6">#REF!</definedName>
    <definedName name="____sat8">#REF!</definedName>
    <definedName name="____sc1">#REF!</definedName>
    <definedName name="____SC2">#REF!</definedName>
    <definedName name="____sc3">#REF!</definedName>
    <definedName name="____SN3">#REF!</definedName>
    <definedName name="____sua20">#REF!</definedName>
    <definedName name="____sua30">#REF!</definedName>
    <definedName name="____TH1">#REF!</definedName>
    <definedName name="____TH2">#REF!</definedName>
    <definedName name="____TH20">#REF!</definedName>
    <definedName name="____TH3">#REF!</definedName>
    <definedName name="____TL1">#REF!</definedName>
    <definedName name="____TL2">#REF!</definedName>
    <definedName name="____TL3">#REF!</definedName>
    <definedName name="____TLA120">#REF!</definedName>
    <definedName name="____TLA35">#REF!</definedName>
    <definedName name="____TLA50">#REF!</definedName>
    <definedName name="____TLA70">#REF!</definedName>
    <definedName name="____TLA95">#REF!</definedName>
    <definedName name="____tt3" hidden="1">{"'Sheet1'!$L$16"}</definedName>
    <definedName name="____tz593">#REF!</definedName>
    <definedName name="____vc1">#REF!</definedName>
    <definedName name="____vc2">#REF!</definedName>
    <definedName name="____vc3">#REF!</definedName>
    <definedName name="____VC400">#REF!</definedName>
    <definedName name="____vl1">#REF!</definedName>
    <definedName name="____VL100">#REF!</definedName>
    <definedName name="____VL150">#REF!</definedName>
    <definedName name="____VL200">#REF!</definedName>
    <definedName name="____VL250">#REF!</definedName>
    <definedName name="____VLI150">#REF!</definedName>
    <definedName name="____VLI200">#REF!</definedName>
    <definedName name="____VLI50">#REF!</definedName>
    <definedName name="____xb80">#REF!</definedName>
    <definedName name="____xm2">#REF!</definedName>
    <definedName name="____xm3">#REF!</definedName>
    <definedName name="____xm4">#REF!</definedName>
    <definedName name="____xm40">#REF!</definedName>
    <definedName name="___a129" hidden="1">{"Offgrid",#N/A,FALSE,"OFFGRID";"Region",#N/A,FALSE,"REGION";"Offgrid -2",#N/A,FALSE,"OFFGRID";"WTP",#N/A,FALSE,"WTP";"WTP -2",#N/A,FALSE,"WTP";"Project",#N/A,FALSE,"PROJECT";"Summary -2",#N/A,FALSE,"SUMMARY"}</definedName>
    <definedName name="___a130" hidden="1">{"Offgrid",#N/A,FALSE,"OFFGRID";"Region",#N/A,FALSE,"REGION";"Offgrid -2",#N/A,FALSE,"OFFGRID";"WTP",#N/A,FALSE,"WTP";"WTP -2",#N/A,FALSE,"WTP";"Project",#N/A,FALSE,"PROJECT";"Summary -2",#N/A,FALSE,"SUMMARY"}</definedName>
    <definedName name="___boi1">#REF!</definedName>
    <definedName name="___boi2">#REF!</definedName>
    <definedName name="___boi3">#REF!</definedName>
    <definedName name="___boi4">#REF!</definedName>
    <definedName name="___btm10">#REF!</definedName>
    <definedName name="___btm100">#REF!</definedName>
    <definedName name="___btm150">#REF!</definedName>
    <definedName name="___btM200">#REF!</definedName>
    <definedName name="___BTM250">#REF!</definedName>
    <definedName name="___btM300">#REF!</definedName>
    <definedName name="___BTM50">#REF!</definedName>
    <definedName name="___bua25">#REF!</definedName>
    <definedName name="___Can2">#REF!</definedName>
    <definedName name="___cat2">#REF!</definedName>
    <definedName name="___cat3">#REF!</definedName>
    <definedName name="___cat4">#REF!</definedName>
    <definedName name="___CON1">#REF!</definedName>
    <definedName name="___CON2">#REF!</definedName>
    <definedName name="___dao1">#REF!</definedName>
    <definedName name="___dbu1">#REF!</definedName>
    <definedName name="___dbu2">#REF!</definedName>
    <definedName name="___DDC3">#REF!</definedName>
    <definedName name="___ddn400">#REF!</definedName>
    <definedName name="___ddn600">#REF!</definedName>
    <definedName name="___FIL2">#REF!</definedName>
    <definedName name="___gon4">#REF!</definedName>
    <definedName name="___hom2">#REF!</definedName>
    <definedName name="___kl1">#REF!</definedName>
    <definedName name="___KM188">#REF!</definedName>
    <definedName name="___km189">#REF!</definedName>
    <definedName name="___km190">#REF!</definedName>
    <definedName name="___km191">#REF!</definedName>
    <definedName name="___km192">#REF!</definedName>
    <definedName name="___km193">#REF!</definedName>
    <definedName name="___km194">#REF!</definedName>
    <definedName name="___km195">#REF!</definedName>
    <definedName name="___km196">#REF!</definedName>
    <definedName name="___km197">#REF!</definedName>
    <definedName name="___km198">#REF!</definedName>
    <definedName name="___Km36">#REF!</definedName>
    <definedName name="___Knc36">#REF!</definedName>
    <definedName name="___Knc57">#REF!</definedName>
    <definedName name="___Kvl36">#REF!</definedName>
    <definedName name="___Lan1" localSheetId="2" hidden="1">{"'Sheet1'!$L$16"}</definedName>
    <definedName name="___Lan1" hidden="1">{"'Sheet1'!$L$16"}</definedName>
    <definedName name="___lap1">#REF!</definedName>
    <definedName name="___lap2">#REF!</definedName>
    <definedName name="___LX100">#REF!</definedName>
    <definedName name="___MAC12">#REF!</definedName>
    <definedName name="___MAC46">#REF!</definedName>
    <definedName name="___may2">#REF!</definedName>
    <definedName name="___may3">#REF!</definedName>
    <definedName name="___mx1">#REF!</definedName>
    <definedName name="___NC100">#REF!</definedName>
    <definedName name="___NC150">#REF!</definedName>
    <definedName name="___NCL100">#REF!</definedName>
    <definedName name="___NCL200">#REF!</definedName>
    <definedName name="___NCL250">#REF!</definedName>
    <definedName name="___ncm200">#REF!</definedName>
    <definedName name="___NCO150">#REF!</definedName>
    <definedName name="___NCO200">#REF!</definedName>
    <definedName name="___NCO50">#REF!</definedName>
    <definedName name="___NET2">#REF!</definedName>
    <definedName name="___nin190">#REF!</definedName>
    <definedName name="___NLF01">#REF!</definedName>
    <definedName name="___NLF07">#REF!</definedName>
    <definedName name="___NLF12">#REF!</definedName>
    <definedName name="___NLF60">#REF!</definedName>
    <definedName name="___Ph30">#REF!</definedName>
    <definedName name="___PXB80">#REF!</definedName>
    <definedName name="___RHH1">#REF!</definedName>
    <definedName name="___RHH10">#REF!</definedName>
    <definedName name="___RHP1">#REF!</definedName>
    <definedName name="___RHP10">#REF!</definedName>
    <definedName name="___RI1">#REF!</definedName>
    <definedName name="___RI10">#REF!</definedName>
    <definedName name="___RII1">#REF!</definedName>
    <definedName name="___RII10">#REF!</definedName>
    <definedName name="___RIP1">#REF!</definedName>
    <definedName name="___RIP10">#REF!</definedName>
    <definedName name="___rp95">#REF!</definedName>
    <definedName name="___sat10">#REF!</definedName>
    <definedName name="___sat12">#REF!</definedName>
    <definedName name="___sat14">#REF!</definedName>
    <definedName name="___sat16">#REF!</definedName>
    <definedName name="___sat20">#REF!</definedName>
    <definedName name="___Sat27">#REF!</definedName>
    <definedName name="___Sat6">#REF!</definedName>
    <definedName name="___sat8">#REF!</definedName>
    <definedName name="___sc1">#REF!</definedName>
    <definedName name="___SC2">#REF!</definedName>
    <definedName name="___sc3">#REF!</definedName>
    <definedName name="___SN3">#REF!</definedName>
    <definedName name="___sua20">#REF!</definedName>
    <definedName name="___sua30">#REF!</definedName>
    <definedName name="___TH1">#REF!</definedName>
    <definedName name="___TH2">#REF!</definedName>
    <definedName name="___TH20">#REF!</definedName>
    <definedName name="___TH3">#REF!</definedName>
    <definedName name="___TL1">#REF!</definedName>
    <definedName name="___TL2">#REF!</definedName>
    <definedName name="___TL3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t3" localSheetId="2" hidden="1">{"'Sheet1'!$L$16"}</definedName>
    <definedName name="___tt3" hidden="1">{"'Sheet1'!$L$16"}</definedName>
    <definedName name="___tz593">#REF!</definedName>
    <definedName name="___vc1">#REF!</definedName>
    <definedName name="___vc2">#REF!</definedName>
    <definedName name="___vc3">#REF!</definedName>
    <definedName name="___VC400">#REF!</definedName>
    <definedName name="___vl1">#REF!</definedName>
    <definedName name="___VL100">#REF!</definedName>
    <definedName name="___VL150">#REF!</definedName>
    <definedName name="___VL200">#REF!</definedName>
    <definedName name="___VL250">#REF!</definedName>
    <definedName name="___VL50">#REF!</definedName>
    <definedName name="___VLI150">#REF!</definedName>
    <definedName name="___VLI200">#REF!</definedName>
    <definedName name="___VLI50">#REF!</definedName>
    <definedName name="___xb80">#REF!</definedName>
    <definedName name="___xm2">#REF!</definedName>
    <definedName name="___xm3">#REF!</definedName>
    <definedName name="___xm4">#REF!</definedName>
    <definedName name="___xm40">#REF!</definedName>
    <definedName name="__a129" localSheetId="2" hidden="1">{"Offgrid",#N/A,FALSE,"OFFGRID";"Region",#N/A,FALSE,"REGION";"Offgrid -2",#N/A,FALSE,"OFFGRID";"WTP",#N/A,FALSE,"WTP";"WTP -2",#N/A,FALSE,"WTP";"Project",#N/A,FALSE,"PROJECT";"Summary -2",#N/A,FALSE,"SUMMARY"}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localSheetId="2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boi1">#REF!</definedName>
    <definedName name="__boi2">#REF!</definedName>
    <definedName name="__boi3">#REF!</definedName>
    <definedName name="__boi4">#REF!</definedName>
    <definedName name="__btm10">#REF!</definedName>
    <definedName name="__btm100">#REF!</definedName>
    <definedName name="__BTM250">#REF!</definedName>
    <definedName name="__btM300">#REF!</definedName>
    <definedName name="__bua25">#REF!</definedName>
    <definedName name="__Can2">#REF!</definedName>
    <definedName name="__cat2">#REF!</definedName>
    <definedName name="__cat3">#REF!</definedName>
    <definedName name="__cat4">#REF!</definedName>
    <definedName name="__CON1">#REF!</definedName>
    <definedName name="__CON2">#REF!</definedName>
    <definedName name="__dao1">#REF!</definedName>
    <definedName name="__dbu1">#REF!</definedName>
    <definedName name="__dbu2">#REF!</definedName>
    <definedName name="__DDC3">#REF!</definedName>
    <definedName name="__ddn400">#REF!</definedName>
    <definedName name="__ddn600">#REF!</definedName>
    <definedName name="__FIL2">#REF!</definedName>
    <definedName name="__gon4">#REF!</definedName>
    <definedName name="__hom2">#REF!</definedName>
    <definedName name="__kl1">#REF!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Km36">#REF!</definedName>
    <definedName name="__Knc36">#REF!</definedName>
    <definedName name="__Knc57">#REF!</definedName>
    <definedName name="__Kvl36">#REF!</definedName>
    <definedName name="__Lan1" hidden="1">{"'Sheet1'!$L$16"}</definedName>
    <definedName name="__lap1">#REF!</definedName>
    <definedName name="__lap2">#REF!</definedName>
    <definedName name="__LX100">#REF!</definedName>
    <definedName name="__MAC12">#REF!</definedName>
    <definedName name="__MAC46">#REF!</definedName>
    <definedName name="__may2">#REF!</definedName>
    <definedName name="__may3">#REF!</definedName>
    <definedName name="__mx1">#REF!</definedName>
    <definedName name="__NC100">#REF!</definedName>
    <definedName name="__NC150">#REF!</definedName>
    <definedName name="__NCL100">#REF!</definedName>
    <definedName name="__NCL200">#REF!</definedName>
    <definedName name="__NCL250">#REF!</definedName>
    <definedName name="__ncm200">#REF!</definedName>
    <definedName name="__NCO150">#REF!</definedName>
    <definedName name="__NCO200">#REF!</definedName>
    <definedName name="__NCO50">#REF!</definedName>
    <definedName name="__NET2">#REF!</definedName>
    <definedName name="__nin190">#REF!</definedName>
    <definedName name="__NLF01">#REF!</definedName>
    <definedName name="__NLF07">#REF!</definedName>
    <definedName name="__NLF12">#REF!</definedName>
    <definedName name="__NLF60">#REF!</definedName>
    <definedName name="__Ph30">#REF!</definedName>
    <definedName name="__PXB80">#REF!</definedName>
    <definedName name="__RHH1">#REF!</definedName>
    <definedName name="__RHH10">#REF!</definedName>
    <definedName name="__RHP1">#REF!</definedName>
    <definedName name="__RHP10">#REF!</definedName>
    <definedName name="__RI1">#REF!</definedName>
    <definedName name="__RI10">#REF!</definedName>
    <definedName name="__RII1">#REF!</definedName>
    <definedName name="__RII10">#REF!</definedName>
    <definedName name="__RIP1">#REF!</definedName>
    <definedName name="__RIP10">#REF!</definedName>
    <definedName name="__rp95">#REF!</definedName>
    <definedName name="__Sat27">#REF!</definedName>
    <definedName name="__Sat6">#REF!</definedName>
    <definedName name="__sat8">#REF!</definedName>
    <definedName name="__sc1">#REF!</definedName>
    <definedName name="__SC2">#REF!</definedName>
    <definedName name="__sc3">#REF!</definedName>
    <definedName name="__SN3">#REF!</definedName>
    <definedName name="__sua20">#REF!</definedName>
    <definedName name="__sua30">#REF!</definedName>
    <definedName name="__TH1">#REF!</definedName>
    <definedName name="__TH2">#REF!</definedName>
    <definedName name="__TH20">#REF!</definedName>
    <definedName name="__TH3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t3" hidden="1">{"'Sheet1'!$L$16"}</definedName>
    <definedName name="__tz593">#REF!</definedName>
    <definedName name="__vc1">#REF!</definedName>
    <definedName name="__vc2">#REF!</definedName>
    <definedName name="__vc3">#REF!</definedName>
    <definedName name="__VC400">#REF!</definedName>
    <definedName name="__vl1">#REF!</definedName>
    <definedName name="__VL100">#REF!</definedName>
    <definedName name="__VL150">#REF!</definedName>
    <definedName name="__VL200">#REF!</definedName>
    <definedName name="__VL250">#REF!</definedName>
    <definedName name="__VLI150">#REF!</definedName>
    <definedName name="__VLI200">#REF!</definedName>
    <definedName name="__VLI50">#REF!</definedName>
    <definedName name="__xb80">#REF!</definedName>
    <definedName name="__xm2">#REF!</definedName>
    <definedName name="__xm3">#REF!</definedName>
    <definedName name="__xm4">#REF!</definedName>
    <definedName name="__xm40">#REF!</definedName>
    <definedName name="_1">#REF!</definedName>
    <definedName name="_1000A01">#N/A</definedName>
    <definedName name="_2">#REF!</definedName>
    <definedName name="_a1" hidden="1">{"'Sheet1'!$L$16"}</definedName>
    <definedName name="_a129" localSheetId="2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2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boi1">#REF!</definedName>
    <definedName name="_boi2">#REF!</definedName>
    <definedName name="_boi3">#REF!</definedName>
    <definedName name="_boi4">#REF!</definedName>
    <definedName name="_btm10">#REF!</definedName>
    <definedName name="_btm100">#REF!</definedName>
    <definedName name="_BTM250">#REF!</definedName>
    <definedName name="_btM300">#REF!</definedName>
    <definedName name="_bua25">#REF!</definedName>
    <definedName name="_Can2">#REF!</definedName>
    <definedName name="_cat2">#REF!</definedName>
    <definedName name="_cat3">#REF!</definedName>
    <definedName name="_cat4">#REF!</definedName>
    <definedName name="_CON1">#REF!</definedName>
    <definedName name="_CON2">#REF!</definedName>
    <definedName name="_dao1">#REF!</definedName>
    <definedName name="_dbu1">#REF!</definedName>
    <definedName name="_dbu2">#REF!</definedName>
    <definedName name="_DDC3">#REF!</definedName>
    <definedName name="_ddn400">#REF!</definedName>
    <definedName name="_ddn600">#REF!</definedName>
    <definedName name="_FIL2">#REF!</definedName>
    <definedName name="_Fill" hidden="1">#REF!</definedName>
    <definedName name="_xlnm._FilterDatabase" hidden="1">#REF!</definedName>
    <definedName name="_gon4">#REF!</definedName>
    <definedName name="_hom2">#REF!</definedName>
    <definedName name="_Key1" hidden="1">#REF!</definedName>
    <definedName name="_Key2" hidden="1">#REF!</definedName>
    <definedName name="_kl1">#REF!</definedName>
    <definedName name="_KM188">#REF!</definedName>
    <definedName name="_km189">#REF!</definedName>
    <definedName name="_km190">#REF!</definedName>
    <definedName name="_km191">#REF!</definedName>
    <definedName name="_km192">#REF!</definedName>
    <definedName name="_km193">#REF!</definedName>
    <definedName name="_km194">#REF!</definedName>
    <definedName name="_km195">#REF!</definedName>
    <definedName name="_km196">#REF!</definedName>
    <definedName name="_km197">#REF!</definedName>
    <definedName name="_km198">#REF!</definedName>
    <definedName name="_Km36">#REF!</definedName>
    <definedName name="_Knc36">#REF!</definedName>
    <definedName name="_Knc57">#REF!</definedName>
    <definedName name="_Kvl36">#REF!</definedName>
    <definedName name="_Lan1" hidden="1">{"'Sheet1'!$L$16"}</definedName>
    <definedName name="_lap1">#REF!</definedName>
    <definedName name="_lap2">#REF!</definedName>
    <definedName name="_LX100">#REF!</definedName>
    <definedName name="_MAC12">#REF!</definedName>
    <definedName name="_MAC46">#REF!</definedName>
    <definedName name="_may2">#REF!</definedName>
    <definedName name="_may3">#REF!</definedName>
    <definedName name="_mx1">#REF!</definedName>
    <definedName name="_NC100">#REF!</definedName>
    <definedName name="_NC150">#REF!</definedName>
    <definedName name="_NCL100">#REF!</definedName>
    <definedName name="_NCL200">#REF!</definedName>
    <definedName name="_NCL250">#REF!</definedName>
    <definedName name="_ncm200">#REF!</definedName>
    <definedName name="_NCO150">#REF!</definedName>
    <definedName name="_NCO200">#REF!</definedName>
    <definedName name="_NCO50">#REF!</definedName>
    <definedName name="_NET2">#REF!</definedName>
    <definedName name="_nin190">#REF!</definedName>
    <definedName name="_NLF01">#REF!</definedName>
    <definedName name="_NLF07">#REF!</definedName>
    <definedName name="_NLF12">#REF!</definedName>
    <definedName name="_NLF60">#REF!</definedName>
    <definedName name="_Order1" hidden="1">255</definedName>
    <definedName name="_Order2" hidden="1">255</definedName>
    <definedName name="_Ph30">#REF!</definedName>
    <definedName name="_PXB80">#REF!</definedName>
    <definedName name="_RHH1">#REF!</definedName>
    <definedName name="_RHH10">#REF!</definedName>
    <definedName name="_RHP1">#REF!</definedName>
    <definedName name="_RHP10">#REF!</definedName>
    <definedName name="_RI1">#REF!</definedName>
    <definedName name="_RI10">#REF!</definedName>
    <definedName name="_RII1">#REF!</definedName>
    <definedName name="_RII10">#REF!</definedName>
    <definedName name="_RIP1">#REF!</definedName>
    <definedName name="_RIP10">#REF!</definedName>
    <definedName name="_rp95">#REF!</definedName>
    <definedName name="_Sat27">#REF!</definedName>
    <definedName name="_Sat6">#REF!</definedName>
    <definedName name="_sat8">#REF!</definedName>
    <definedName name="_sc1">#REF!</definedName>
    <definedName name="_SC2">#REF!</definedName>
    <definedName name="_sc3">#REF!</definedName>
    <definedName name="_SN3">#REF!</definedName>
    <definedName name="_Sort" hidden="1">#REF!</definedName>
    <definedName name="_sua20">#REF!</definedName>
    <definedName name="_sua30">#REF!</definedName>
    <definedName name="_TH1">#REF!</definedName>
    <definedName name="_TH2">#REF!</definedName>
    <definedName name="_TH20">#REF!</definedName>
    <definedName name="_TH3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t3" hidden="1">{"'Sheet1'!$L$16"}</definedName>
    <definedName name="_tz593">#REF!</definedName>
    <definedName name="_vc1">#REF!</definedName>
    <definedName name="_vc2">#REF!</definedName>
    <definedName name="_vc3">#REF!</definedName>
    <definedName name="_VC400">#REF!</definedName>
    <definedName name="_vl1">#REF!</definedName>
    <definedName name="_VL100">#REF!</definedName>
    <definedName name="_VL150">#REF!</definedName>
    <definedName name="_VL200">#REF!</definedName>
    <definedName name="_VL250">#REF!</definedName>
    <definedName name="_VLI150">#REF!</definedName>
    <definedName name="_VLI200">#REF!</definedName>
    <definedName name="_VLI50">#REF!</definedName>
    <definedName name="_xb80">#REF!</definedName>
    <definedName name="_xm2">#REF!</definedName>
    <definedName name="_xm3">#REF!</definedName>
    <definedName name="_xm4">#REF!</definedName>
    <definedName name="_xm40">#REF!</definedName>
    <definedName name="A">#REF!</definedName>
    <definedName name="A.">#REF!</definedName>
    <definedName name="a_">#REF!</definedName>
    <definedName name="a_min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20_">#REF!</definedName>
    <definedName name="a277Print_Titles">#REF!</definedName>
    <definedName name="A35_">#REF!</definedName>
    <definedName name="A50_">#REF!</definedName>
    <definedName name="A70_">#REF!</definedName>
    <definedName name="A95_">#REF!</definedName>
    <definedName name="AA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t_tec">#REF!</definedName>
    <definedName name="adb">#REF!</definedName>
    <definedName name="ADEQ">#REF!</definedName>
    <definedName name="adg">#REF!</definedName>
    <definedName name="Adn">#REF!</definedName>
    <definedName name="ADP">#REF!</definedName>
    <definedName name="AENNH">#REF!</definedName>
    <definedName name="AEZ">#REF!</definedName>
    <definedName name="Ag_">#REF!</definedName>
    <definedName name="ag15F80">#REF!</definedName>
    <definedName name="agfnn">#REF!</definedName>
    <definedName name="aK_cap">#REF!</definedName>
    <definedName name="aK_con">#REF!</definedName>
    <definedName name="aK_dep">#REF!</definedName>
    <definedName name="aK_dis">#REF!</definedName>
    <definedName name="aK_imm">#REF!</definedName>
    <definedName name="aK_rof">#REF!</definedName>
    <definedName name="aK_ron">#REF!</definedName>
    <definedName name="aK_run">#REF!</definedName>
    <definedName name="aK_sed">#REF!</definedName>
    <definedName name="AKHAC">#REF!</definedName>
    <definedName name="All_Item">#REF!</definedName>
    <definedName name="ALPIN">#N/A</definedName>
    <definedName name="ALPJYOU">#N/A</definedName>
    <definedName name="ALPTOI">#N/A</definedName>
    <definedName name="ALTINH">#REF!</definedName>
    <definedName name="aN_cap">#REF!</definedName>
    <definedName name="aN_con">#REF!</definedName>
    <definedName name="aN_dep">#REF!</definedName>
    <definedName name="aN_fix">#REF!</definedName>
    <definedName name="aN_imm">#REF!</definedName>
    <definedName name="aN_rof">#REF!</definedName>
    <definedName name="aN_ron">#REF!</definedName>
    <definedName name="aN_run">#REF!</definedName>
    <definedName name="aN_sed">#REF!</definedName>
    <definedName name="ANN">#REF!</definedName>
    <definedName name="anpha">#REF!</definedName>
    <definedName name="ANQD">#REF!</definedName>
    <definedName name="anscount" hidden="1">1</definedName>
    <definedName name="AoBok">#REF!</definedName>
    <definedName name="aP_cap">#REF!</definedName>
    <definedName name="aP_con">#REF!</definedName>
    <definedName name="aP_dep">#REF!</definedName>
    <definedName name="aP_dis">#REF!</definedName>
    <definedName name="aP_imm">#REF!</definedName>
    <definedName name="aP_rof">#REF!</definedName>
    <definedName name="aP_ron">#REF!</definedName>
    <definedName name="aP_run">#REF!</definedName>
    <definedName name="aP_sed">#REF!</definedName>
    <definedName name="Aq">#REF!</definedName>
    <definedName name="As_">#REF!</definedName>
    <definedName name="at1.5">#REF!</definedName>
    <definedName name="atg">#REF!</definedName>
    <definedName name="atgoi">#REF!</definedName>
    <definedName name="ATW">#REF!</definedName>
    <definedName name="Avl">#REF!</definedName>
    <definedName name="b_1">#REF!</definedName>
    <definedName name="b_2">#REF!</definedName>
    <definedName name="b_3">#REF!</definedName>
    <definedName name="b_min">#REF!</definedName>
    <definedName name="B6Apha">#REF!</definedName>
    <definedName name="B6beta">#REF!</definedName>
    <definedName name="B6d">#REF!</definedName>
    <definedName name="B6phi">#REF!</definedName>
    <definedName name="B7Csau">#REF!</definedName>
    <definedName name="B7dset">#REF!</definedName>
    <definedName name="B7R">#REF!</definedName>
    <definedName name="bac27d">#REF!</definedName>
    <definedName name="bac2d">#REF!</definedName>
    <definedName name="bac35d">#REF!</definedName>
    <definedName name="bac37d">#REF!</definedName>
    <definedName name="bac3d">#REF!</definedName>
    <definedName name="bac45d">#REF!</definedName>
    <definedName name="bac47d">#REF!</definedName>
    <definedName name="bac4d">#REF!</definedName>
    <definedName name="BACGIANGBACNINH">#REF!</definedName>
    <definedName name="BacKan">#REF!</definedName>
    <definedName name="baclieu">#REF!</definedName>
    <definedName name="Bai_ducdam_coc">#REF!</definedName>
    <definedName name="ban">#REF!</definedName>
    <definedName name="ban_dan">#REF!</definedName>
    <definedName name="Ban_DH">#REF!</definedName>
    <definedName name="Bang_cly">#REF!</definedName>
    <definedName name="Bang_CVC">#REF!</definedName>
    <definedName name="bang_gia">#REF!</definedName>
    <definedName name="Bang_travl">#REF!</definedName>
    <definedName name="Bangfs">#REF!</definedName>
    <definedName name="Bangtienluong">#REF!</definedName>
    <definedName name="bangtinh">#REF!</definedName>
    <definedName name="BarData">#REF!</definedName>
    <definedName name="BB">#REF!</definedName>
    <definedName name="Bbb">#REF!</definedName>
    <definedName name="Bbtt">#REF!</definedName>
    <definedName name="Bc">#REF!</definedName>
    <definedName name="Bcb">#REF!</definedName>
    <definedName name="Bctt">#REF!</definedName>
    <definedName name="Be_duc_dam">#REF!</definedName>
    <definedName name="BE100M">#REF!</definedName>
    <definedName name="BE50M">#REF!</definedName>
    <definedName name="beta">#REF!</definedName>
    <definedName name="Bgc">#REF!</definedName>
    <definedName name="Bgiang" localSheetId="2" hidden="1">{"'Sheet1'!$L$16"}</definedName>
    <definedName name="Bgiang" hidden="1">{"'Sheet1'!$L$16"}</definedName>
    <definedName name="BGS">#REF!</definedName>
    <definedName name="bia">#REF!</definedName>
    <definedName name="binhdinhphuyen">#REF!</definedName>
    <definedName name="Binhduong">#REF!</definedName>
    <definedName name="Binhphuoc">#REF!</definedName>
    <definedName name="Bio_tec">#REF!</definedName>
    <definedName name="Bmn">#REF!</definedName>
    <definedName name="bN_fix">#REF!</definedName>
    <definedName name="Bnc">#REF!</definedName>
    <definedName name="Book2">#REF!</definedName>
    <definedName name="BOQ">#REF!</definedName>
    <definedName name="BQLTB">#REF!</definedName>
    <definedName name="BQLXL">#REF!</definedName>
    <definedName name="Bs">#REF!</definedName>
    <definedName name="Bsb">#REF!</definedName>
    <definedName name="BSM">#REF!</definedName>
    <definedName name="Bstt">#REF!</definedName>
    <definedName name="BT">#REF!</definedName>
    <definedName name="BT_A1">#REF!</definedName>
    <definedName name="BT_A2.1">#REF!</definedName>
    <definedName name="BT_A2.2">#REF!</definedName>
    <definedName name="BT_B1">#REF!</definedName>
    <definedName name="BT_B2">#REF!</definedName>
    <definedName name="BT_C1">#REF!</definedName>
    <definedName name="BT_CT_Mong_Mo_Tru_Cau">#REF!</definedName>
    <definedName name="BT_loai_A2.1">#REF!</definedName>
    <definedName name="BT_P1">#REF!</definedName>
    <definedName name="btadn">#REF!</definedName>
    <definedName name="btah">#REF!</definedName>
    <definedName name="btaqn">#REF!</definedName>
    <definedName name="btaqt">#REF!</definedName>
    <definedName name="btbdn">#REF!</definedName>
    <definedName name="btbh">#REF!</definedName>
    <definedName name="btbqn">#REF!</definedName>
    <definedName name="btbqt">#REF!</definedName>
    <definedName name="btcdn">#REF!</definedName>
    <definedName name="btch">#REF!</definedName>
    <definedName name="btchiuaxitm300">#REF!</definedName>
    <definedName name="BTchiuaxm200">#REF!</definedName>
    <definedName name="btcocM400">#REF!</definedName>
    <definedName name="BTcot">#REF!</definedName>
    <definedName name="Btcot1">#REF!</definedName>
    <definedName name="btcqn">#REF!</definedName>
    <definedName name="btcqt">#REF!</definedName>
    <definedName name="btddn">#REF!</definedName>
    <definedName name="btdh">#REF!</definedName>
    <definedName name="btdqn">#REF!</definedName>
    <definedName name="btdqt">#REF!</definedName>
    <definedName name="bteqn">#REF!</definedName>
    <definedName name="BTlotm100">#REF!</definedName>
    <definedName name="BTN_CPDD_tuoi_nhua_lot">#REF!</definedName>
    <definedName name="Bua">#REF!</definedName>
    <definedName name="bua1.2">#REF!</definedName>
    <definedName name="Bulongthepcoctiepdia">#REF!</definedName>
    <definedName name="buoc">#REF!</definedName>
    <definedName name="bv">#REF!</definedName>
    <definedName name="BVCISUMMARY">#REF!</definedName>
    <definedName name="bvt">#REF!</definedName>
    <definedName name="bvtb">#REF!</definedName>
    <definedName name="bvttt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_">#REF!</definedName>
    <definedName name="ca.1111">#REF!</definedName>
    <definedName name="ca.1111.th">#REF!</definedName>
    <definedName name="CA_PTVT">#REF!</definedName>
    <definedName name="Cachdienchuoi">#REF!</definedName>
    <definedName name="Cachdiendung">#REF!</definedName>
    <definedName name="Cachdienhaap">#REF!</definedName>
    <definedName name="Can_doi">#REF!</definedName>
    <definedName name="CanBQL">#REF!</definedName>
    <definedName name="CanLePhi">#REF!</definedName>
    <definedName name="CanMT">#REF!</definedName>
    <definedName name="cap">#REF!</definedName>
    <definedName name="Cap_DUL_doc_B">#REF!</definedName>
    <definedName name="CAP_DUL_ngang_B">#REF!</definedName>
    <definedName name="cap_DUL_va_TC">#REF!</definedName>
    <definedName name="cap0.7">#REF!</definedName>
    <definedName name="Category_All">#REF!</definedName>
    <definedName name="CATIN">#N/A</definedName>
    <definedName name="CATJYOU">#N/A</definedName>
    <definedName name="catm">#REF!</definedName>
    <definedName name="catn">#REF!</definedName>
    <definedName name="CATREC">#N/A</definedName>
    <definedName name="CATSYU">#N/A</definedName>
    <definedName name="Caunho">#REF!</definedName>
    <definedName name="Cb">#REF!</definedName>
    <definedName name="CBE50M">#REF!</definedName>
    <definedName name="cc">#REF!</definedName>
    <definedName name="CCS">#REF!</definedName>
    <definedName name="cd">#REF!</definedName>
    <definedName name="CDBT">#REF!</definedName>
    <definedName name="CDCK">#REF!</definedName>
    <definedName name="CDCN">#REF!</definedName>
    <definedName name="CDCU">#REF!</definedName>
    <definedName name="CDD">#REF!</definedName>
    <definedName name="Cdnum">#REF!</definedName>
    <definedName name="CDT">#REF!</definedName>
    <definedName name="CELPNT">#REF!</definedName>
    <definedName name="CELPNT2">#REF!</definedName>
    <definedName name="cfc">#REF!</definedName>
    <definedName name="cg" localSheetId="2" hidden="1">{"'Sheet1'!$L$16"}</definedName>
    <definedName name="cg" hidden="1">{"'Sheet1'!$L$16"}</definedName>
    <definedName name="CH">#REF!</definedName>
    <definedName name="chi_tiÕt_vËt_liÖu___nh_n_c_ng___m_y_thi_c_ng">#REF!</definedName>
    <definedName name="CHIÕt_TÝnh_0_4_II">#REF!</definedName>
    <definedName name="chl" localSheetId="2" hidden="1">{"'Sheet1'!$L$16"}</definedName>
    <definedName name="chl" hidden="1">{"'Sheet1'!$L$16"}</definedName>
    <definedName name="chon">#REF!</definedName>
    <definedName name="chon1">#REF!</definedName>
    <definedName name="chon2">#REF!</definedName>
    <definedName name="chon3">#REF!</definedName>
    <definedName name="Chupdaucapcongotnong">#REF!</definedName>
    <definedName name="CI_PTVT">#REF!</definedName>
    <definedName name="CK">#REF!</definedName>
    <definedName name="Class_1">#REF!</definedName>
    <definedName name="Class_2">#REF!</definedName>
    <definedName name="Class_3">#REF!</definedName>
    <definedName name="Class_4">#REF!</definedName>
    <definedName name="Class_5">#REF!</definedName>
    <definedName name="ClayNden">#REF!</definedName>
    <definedName name="CLECT">#REF!</definedName>
    <definedName name="CLIEOS">#REF!</definedName>
    <definedName name="CLVC3">0.1</definedName>
    <definedName name="CLVCTB">#REF!</definedName>
    <definedName name="clvl">#REF!</definedName>
    <definedName name="cn">#REF!</definedName>
    <definedName name="cN_fix">#REF!</definedName>
    <definedName name="CNC">#REF!</definedName>
    <definedName name="CND">#REF!</definedName>
    <definedName name="cNden">#REF!</definedName>
    <definedName name="cne">#REF!</definedName>
    <definedName name="CNG">#REF!</definedName>
    <definedName name="CNNN">#REF!</definedName>
    <definedName name="Co">#REF!</definedName>
    <definedName name="COC_1.2">#REF!</definedName>
    <definedName name="Coc_2m">#REF!</definedName>
    <definedName name="Coc_BTCT">#REF!</definedName>
    <definedName name="Cocbetong">#REF!</definedName>
    <definedName name="Cöï_ly_vaän_chuyeãn">#REF!</definedName>
    <definedName name="CÖÏ_LY_VAÄN_CHUYEÅN">#REF!</definedName>
    <definedName name="COMMON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ST_EQ">#REF!</definedName>
    <definedName name="coppha">#REF!</definedName>
    <definedName name="Cos_tec">#REF!</definedName>
    <definedName name="COT">#REF!</definedName>
    <definedName name="Cot12b">#REF!</definedName>
    <definedName name="cot7.5">#REF!</definedName>
    <definedName name="cot8.5">#REF!</definedName>
    <definedName name="CotBTtronVuong">#REF!</definedName>
    <definedName name="CotM">#REF!</definedName>
    <definedName name="CotSau">#REF!</definedName>
    <definedName name="COVER">#REF!</definedName>
    <definedName name="cpc">#REF!</definedName>
    <definedName name="CPHA">#REF!</definedName>
    <definedName name="CPK">#REF!</definedName>
    <definedName name="cpmtc">#REF!</definedName>
    <definedName name="cpnc">#REF!</definedName>
    <definedName name="CPTB">#REF!</definedName>
    <definedName name="CPTK">#REF!</definedName>
    <definedName name="cptt">#REF!</definedName>
    <definedName name="CPVC100">#REF!</definedName>
    <definedName name="cpvl">#REF!</definedName>
    <definedName name="CRD">#REF!</definedName>
    <definedName name="CRIT1">#REF!</definedName>
    <definedName name="CRIT10">#REF!</definedName>
    <definedName name="CRIT2">#REF!</definedName>
    <definedName name="CRIT3">#REF!</definedName>
    <definedName name="CRIT4">#REF!</definedName>
    <definedName name="CRIT5">#REF!</definedName>
    <definedName name="CRIT6">#REF!</definedName>
    <definedName name="CRIT7">#REF!</definedName>
    <definedName name="CRIT8">#REF!</definedName>
    <definedName name="CRIT9">#REF!</definedName>
    <definedName name="CRITINST">#REF!</definedName>
    <definedName name="CRITPURC">#REF!</definedName>
    <definedName name="CropEstablishmentWage">#REF!</definedName>
    <definedName name="CropManagementWage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au">#REF!</definedName>
    <definedName name="csd3p">#REF!</definedName>
    <definedName name="csddg1p">#REF!</definedName>
    <definedName name="csddt1p">#REF!</definedName>
    <definedName name="csht3p">#REF!</definedName>
    <definedName name="CSMBA">#REF!</definedName>
    <definedName name="CT_KSTK">#REF!</definedName>
    <definedName name="CT_MCX">#REF!</definedName>
    <definedName name="CT0.4">#REF!</definedName>
    <definedName name="ctbb">#REF!</definedName>
    <definedName name="ctdn9697">#REF!</definedName>
    <definedName name="CTDZ">#REF!</definedName>
    <definedName name="CTDz35">#REF!</definedName>
    <definedName name="ctiep">#REF!</definedName>
    <definedName name="CTieu_H">#REF!</definedName>
    <definedName name="CTieuXB">#REF!</definedName>
    <definedName name="cu">#REF!</definedName>
    <definedName name="culy">#REF!</definedName>
    <definedName name="cun">#REF!</definedName>
    <definedName name="CURRENCY">#REF!</definedName>
    <definedName name="Currency_tec">#REF!</definedName>
    <definedName name="d_">#REF!</definedName>
    <definedName name="D_7101A_B">#REF!</definedName>
    <definedName name="D_L">#REF!</definedName>
    <definedName name="D1Z">#REF!</definedName>
    <definedName name="D4Z">#REF!</definedName>
    <definedName name="da">#REF!</definedName>
    <definedName name="da1x22">#REF!</definedName>
    <definedName name="da1x23">#REF!</definedName>
    <definedName name="da1x24">#REF!</definedName>
    <definedName name="da4x7">#REF!</definedName>
    <definedName name="dah">#REF!</definedName>
    <definedName name="dahb">#REF!</definedName>
    <definedName name="dahg">#REF!</definedName>
    <definedName name="dahnlt">#REF!</definedName>
    <definedName name="dahoc">#REF!</definedName>
    <definedName name="Danh_s_chkh_ch_h_ng">#REF!</definedName>
    <definedName name="dao">#REF!</definedName>
    <definedName name="DAO_DAT">#REF!</definedName>
    <definedName name="dap">#REF!</definedName>
    <definedName name="DAT">#REF!</definedName>
    <definedName name="data">#REF!</definedName>
    <definedName name="Data11">#REF!</definedName>
    <definedName name="Data41">#REF!</definedName>
    <definedName name="_xlnm.Database">#REF!</definedName>
    <definedName name="dato">#REF!+#REF!</definedName>
    <definedName name="Daucapcongotnong">#REF!</definedName>
    <definedName name="Daucaplapdattrongvangoainha">#REF!</definedName>
    <definedName name="DaucotdongcuaUc">#REF!</definedName>
    <definedName name="Daucotdongnhom">#REF!</definedName>
    <definedName name="daunoi">#REF!</definedName>
    <definedName name="Daunoinhomdong">#REF!</definedName>
    <definedName name="dayAE35">#REF!</definedName>
    <definedName name="dayAE50">#REF!</definedName>
    <definedName name="dayAE70">#REF!</definedName>
    <definedName name="dayAE95">#REF!</definedName>
    <definedName name="DayCEV">#REF!</definedName>
    <definedName name="DBASE">#REF!</definedName>
    <definedName name="dbln">#REF!</definedName>
    <definedName name="DBT">#REF!</definedName>
    <definedName name="dcct">#REF!</definedName>
    <definedName name="DÇm_33">#REF!</definedName>
    <definedName name="dctc35">#REF!</definedName>
    <definedName name="DD">#REF!</definedName>
    <definedName name="DDM">#REF!</definedName>
    <definedName name="dec" localSheetId="2" hidden="1">{"Offgrid",#N/A,FALSE,"OFFGRID";"Region",#N/A,FALSE,"REGION";"Offgrid -2",#N/A,FALSE,"OFFGRID";"WTP",#N/A,FALSE,"WTP";"WTP -2",#N/A,FALSE,"WTP";"Project",#N/A,FALSE,"PROJECT";"Summary -2",#N/A,FALSE,"SUMMARY"}</definedName>
    <definedName name="dec" hidden="1">{"Offgrid",#N/A,FALSE,"OFFGRID";"Region",#N/A,FALSE,"REGION";"Offgrid -2",#N/A,FALSE,"OFFGRID";"WTP",#N/A,FALSE,"WTP";"WTP -2",#N/A,FALSE,"WTP";"Project",#N/A,FALSE,"PROJECT";"Summary -2",#N/A,FALSE,"SUMMARY"}</definedName>
    <definedName name="den_bu">#REF!</definedName>
    <definedName name="denbu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G_M_C_X">#REF!</definedName>
    <definedName name="DG1M3BETONG">#REF!</definedName>
    <definedName name="dgbdII">#REF!</definedName>
    <definedName name="DGCTI592">#REF!</definedName>
    <definedName name="DGIA">#REF!</definedName>
    <definedName name="DGIA2">#REF!</definedName>
    <definedName name="dgnc">#REF!</definedName>
    <definedName name="dgqndn">#REF!</definedName>
    <definedName name="dgthss3">#REF!</definedName>
    <definedName name="dgvl">#REF!</definedName>
    <definedName name="dhom">#REF!</definedName>
    <definedName name="dien" localSheetId="2" hidden="1">{"'Sheet1'!$L$16"}</definedName>
    <definedName name="dien" hidden="1">{"'Sheet1'!$L$16"}</definedName>
    <definedName name="DienNuoc">#REF!</definedName>
    <definedName name="dinh2">#REF!</definedName>
    <definedName name="Dinhmuc">#REF!</definedName>
    <definedName name="dl">#REF!</definedName>
    <definedName name="DLC">#REF!</definedName>
    <definedName name="dm56bxd">#REF!</definedName>
    <definedName name="DMGT">#REF!</definedName>
    <definedName name="DMlapdatxa">#REF!</definedName>
    <definedName name="dmny">#REF!</definedName>
    <definedName name="DMTK">#REF!</definedName>
    <definedName name="DMTL">#REF!</definedName>
    <definedName name="DN">#REF!</definedName>
    <definedName name="DNH">#REF!</definedName>
    <definedName name="DNNN">#REF!</definedName>
    <definedName name="DÑt45x4">#REF!</definedName>
    <definedName name="dobt">#REF!</definedName>
    <definedName name="DOC">#REF!</definedName>
    <definedName name="Document_array" localSheetId="2">{"Book1"}</definedName>
    <definedName name="Document_array">{"Book1"}</definedName>
    <definedName name="Dong_coc">#REF!</definedName>
    <definedName name="dongiavanchuyen">#REF!</definedName>
    <definedName name="ds">#REF!</definedName>
    <definedName name="ds1pnc">#REF!</definedName>
    <definedName name="ds1pvl">#REF!</definedName>
    <definedName name="ds3pnc">#REF!</definedName>
    <definedName name="ds3pvl">#REF!</definedName>
    <definedName name="DSet">#REF!</definedName>
    <definedName name="DSUMDATA">#REF!</definedName>
    <definedName name="DTMG_vuchiem" localSheetId="2">{"Thuxm2.xls","Sheet1"}</definedName>
    <definedName name="DTMG_vuchiem">{"Thuxm2.xls","Sheet1"}</definedName>
    <definedName name="DTMG_vumua" localSheetId="2" hidden="1">{#N/A,#N/A,FALSE,"Chi tiÆt"}</definedName>
    <definedName name="DTMG_vumua" hidden="1">{#N/A,#N/A,FALSE,"Chi tiÆt"}</definedName>
    <definedName name="DTT">#REF!</definedName>
    <definedName name="dttdb">#REF!</definedName>
    <definedName name="dttdg">#REF!</definedName>
    <definedName name="dtymytdy">#REF!</definedName>
    <definedName name="dung" hidden="1">{"'Sheet1'!$L$16"}</definedName>
    <definedName name="Duong_dau_cau">#REF!</definedName>
    <definedName name="DUT">#REF!</definedName>
    <definedName name="DutoanDongmo">#REF!</definedName>
    <definedName name="DX">#REF!</definedName>
    <definedName name="DY">#REF!</definedName>
    <definedName name="DZ_04">#REF!</definedName>
    <definedName name="e">#REF!</definedName>
    <definedName name="E_p">#REF!</definedName>
    <definedName name="Eb">#REF!</definedName>
    <definedName name="Ebdam">#REF!</definedName>
    <definedName name="EBT">#REF!</definedName>
    <definedName name="Ecdc">#REF!</definedName>
    <definedName name="Ecot1">#REF!</definedName>
    <definedName name="EDR">#REF!</definedName>
    <definedName name="Eff_min">#REF!</definedName>
    <definedName name="emb">#REF!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QI">#REF!</definedName>
    <definedName name="ETCDC">#REF!</definedName>
    <definedName name="EVNB">#REF!</definedName>
    <definedName name="ex">#REF!</definedName>
    <definedName name="EXPORT">#REF!</definedName>
    <definedName name="_xlnm.Extract">#REF!</definedName>
    <definedName name="f">#REF!</definedName>
    <definedName name="F_Class1">#REF!</definedName>
    <definedName name="F_Class2">#REF!</definedName>
    <definedName name="F_Class3">#REF!</definedName>
    <definedName name="F_Class4">#REF!</definedName>
    <definedName name="F_Class5">#REF!</definedName>
    <definedName name="F1bo">#REF!</definedName>
    <definedName name="f82E46">#REF!</definedName>
    <definedName name="FACTOR">#REF!</definedName>
    <definedName name="fbsdggdsf" localSheetId="2">{"DZ-TDTB2.XLS","Dcksat.xls"}</definedName>
    <definedName name="fbsdggdsf">{"DZ-TDTB2.XLS","Dcksat.xls"}</definedName>
    <definedName name="fc">#REF!</definedName>
    <definedName name="fÇ" hidden="1">{"'Sheet1'!$L$16"}</definedName>
    <definedName name="fc_">#REF!</definedName>
    <definedName name="FDR">#REF!</definedName>
    <definedName name="fff" localSheetId="2" hidden="1">{"'Sheet1'!$L$16"}</definedName>
    <definedName name="fff" hidden="1">{"'Sheet1'!$L$16"}</definedName>
    <definedName name="Fi">#REF!</definedName>
    <definedName name="FIL">#REF!</definedName>
    <definedName name="FILE">#REF!</definedName>
    <definedName name="Fng">#REF!</definedName>
    <definedName name="fr_ani">#REF!</definedName>
    <definedName name="frK_bls">#REF!</definedName>
    <definedName name="frN_bls">#REF!</definedName>
    <definedName name="frP_bls">#REF!</definedName>
    <definedName name="fs">#REF!</definedName>
    <definedName name="ftd">#REF!</definedName>
    <definedName name="fth">#REF!</definedName>
    <definedName name="fuji">#REF!</definedName>
    <definedName name="Fy_">#REF!</definedName>
    <definedName name="g_">#REF!</definedName>
    <definedName name="g_1">#REF!</definedName>
    <definedName name="G_2">#REF!</definedName>
    <definedName name="g_3">#REF!</definedName>
    <definedName name="G_ME">#REF!</definedName>
    <definedName name="gach">#REF!</definedName>
    <definedName name="GAHT">#REF!</definedName>
    <definedName name="GaicapbocCuXLPEPVCPVCloaiCEVV18den35kV">#REF!</definedName>
    <definedName name="gama">#REF!</definedName>
    <definedName name="Gamadam">#REF!</definedName>
    <definedName name="GC">#REF!</definedName>
    <definedName name="GC_CT">#REF!</definedName>
    <definedName name="GC_DN">#REF!</definedName>
    <definedName name="GC_HT">#REF!</definedName>
    <definedName name="GC_TD">#REF!</definedName>
    <definedName name="GCS">#REF!</definedName>
    <definedName name="GDTD">#REF!</definedName>
    <definedName name="geff">#REF!</definedName>
    <definedName name="geo">#REF!</definedName>
    <definedName name="gg">#REF!</definedName>
    <definedName name="ghip">#REF!</definedName>
    <definedName name="gia">#REF!</definedName>
    <definedName name="Gia_tien">#REF!</definedName>
    <definedName name="gia_tien_1">#REF!</definedName>
    <definedName name="gia_tien_2">#REF!</definedName>
    <definedName name="gia_tien_3">#REF!</definedName>
    <definedName name="gia_tien_BTN">#REF!</definedName>
    <definedName name="GiacapAvanxoanLVABCXLPE">#REF!</definedName>
    <definedName name="GiacapbocCuXLPEPVCDSTAPVCloaiCEVVST">#REF!</definedName>
    <definedName name="GiacapbocCuXLPEPVCDSTPVCloaiCEVVST12den24kV">#REF!</definedName>
    <definedName name="GiacapbocCuXLPEPVCDSTPVCloaiCEVVST18den35kV">#REF!</definedName>
    <definedName name="GiacapbocCuXLPEPVCloaiCEV">#REF!</definedName>
    <definedName name="GiacapbocCuXLPEPVCloaiCEV12den24kV">#REF!</definedName>
    <definedName name="GiacapbocCuXLPEPVCloaiCEV18den35kV">#REF!</definedName>
    <definedName name="GiacapbocCuXLPEPVCPVCloaiCEVV12den24kV">#REF!</definedName>
    <definedName name="GiacapbocCuXLPEPVCSWPVCloaiCEVVSW12den24kV">#REF!</definedName>
    <definedName name="GiacapbocCuXLPEPVCSWPVCloaiCEVVSW18den35kV">#REF!</definedName>
    <definedName name="GiadayACbocPVC">#REF!</definedName>
    <definedName name="GiadayAS">#REF!</definedName>
    <definedName name="GiadayAtran">#REF!</definedName>
    <definedName name="GiadayAV">#REF!</definedName>
    <definedName name="GiadayAXLPE1kVlkyhieuAE">#REF!</definedName>
    <definedName name="GiadaycapCEV">#REF!</definedName>
    <definedName name="GiadaycapCuPVC600V">#REF!</definedName>
    <definedName name="GiadayCVV">#REF!</definedName>
    <definedName name="GiadayMtran">#REF!</definedName>
    <definedName name="giam">#REF!</definedName>
    <definedName name="Giasatthep">#REF!</definedName>
    <definedName name="Giavatlieukhac">#REF!</definedName>
    <definedName name="GiaVtu">#REF!</definedName>
    <definedName name="Giocong">#REF!</definedName>
    <definedName name="gkGTGT">#REF!</definedName>
    <definedName name="gl3p">#REF!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P">#REF!</definedName>
    <definedName name="GRID">#REF!</definedName>
    <definedName name="gs">#REF!</definedName>
    <definedName name="GSTC">#REF!</definedName>
    <definedName name="gt">#REF!</definedName>
    <definedName name="Gtb">#REF!</definedName>
    <definedName name="gtbtt">#REF!</definedName>
    <definedName name="gtst">#REF!</definedName>
    <definedName name="GTXL">#REF!</definedName>
    <definedName name="Gxl">#REF!</definedName>
    <definedName name="gxltt">#REF!</definedName>
    <definedName name="GXMAX">#REF!</definedName>
    <definedName name="GXMIN">#REF!</definedName>
    <definedName name="GYMAX">#REF!</definedName>
    <definedName name="GYMIN">#REF!</definedName>
    <definedName name="h" localSheetId="2" hidden="1">{"'Sheet1'!$L$16"}</definedName>
    <definedName name="h" hidden="1">{"'Sheet1'!$L$16"}</definedName>
    <definedName name="H_Class1">#REF!</definedName>
    <definedName name="H_Class2">#REF!</definedName>
    <definedName name="H_Class3">#REF!</definedName>
    <definedName name="H_Class4">#REF!</definedName>
    <definedName name="H_Class5">#REF!</definedName>
    <definedName name="h_d">#REF!</definedName>
    <definedName name="H_ng_mòc_cáng_trÖnh">#REF!</definedName>
    <definedName name="H0.4">#REF!</definedName>
    <definedName name="Ha">#REF!</definedName>
    <definedName name="HAGIANG">#REF!</definedName>
    <definedName name="haiduong">#REF!</definedName>
    <definedName name="haiphong">#REF!</definedName>
    <definedName name="Hang_muc_khac">#REF!</definedName>
    <definedName name="hangmuc">#REF!</definedName>
    <definedName name="HANOI">#REF!</definedName>
    <definedName name="HarvestingWage">#REF!</definedName>
    <definedName name="hatay">#REF!</definedName>
    <definedName name="hau">#REF!</definedName>
    <definedName name="Hbb">#REF!</definedName>
    <definedName name="HBC">#REF!</definedName>
    <definedName name="HbHcOnOff">#REF!</definedName>
    <definedName name="HBL">#REF!</definedName>
    <definedName name="Hbtt">#REF!</definedName>
    <definedName name="hc">#REF!</definedName>
    <definedName name="Hcb">#REF!</definedName>
    <definedName name="HCM">#REF!</definedName>
    <definedName name="HCPH">#REF!</definedName>
    <definedName name="HCS">#REF!</definedName>
    <definedName name="Hctt">#REF!</definedName>
    <definedName name="HCU">#REF!</definedName>
    <definedName name="Hd">#REF!</definedName>
    <definedName name="Hdb">#REF!</definedName>
    <definedName name="HDC">#REF!</definedName>
    <definedName name="Hdtt">#REF!</definedName>
    <definedName name="HDU">#REF!</definedName>
    <definedName name="Heä_soá_laép_xaø_H">1.7</definedName>
    <definedName name="heä_soá_sình_laày">#REF!</definedName>
    <definedName name="HeSo">#REF!</definedName>
    <definedName name="HHIC">#REF!</definedName>
    <definedName name="HHT">#REF!</definedName>
    <definedName name="hien">#REF!</definedName>
    <definedName name="HKE">#REF!</definedName>
    <definedName name="HKL">#REF!</definedName>
    <definedName name="HKLHI">#REF!</definedName>
    <definedName name="HKLL">#REF!</definedName>
    <definedName name="HKLLLO">#REF!</definedName>
    <definedName name="HLC">#REF!</definedName>
    <definedName name="HLIC">#REF!</definedName>
    <definedName name="HLU">#REF!</definedName>
    <definedName name="hÖ_sè_vËt_liÖu_ho__b_nh">#REF!</definedName>
    <definedName name="HOME_MANP">#REF!</definedName>
    <definedName name="HOMEOFFICE_COST">#REF!</definedName>
    <definedName name="Hong_Quang">#REF!</definedName>
    <definedName name="Hopnoicap">#REF!</definedName>
    <definedName name="HR">#REF!</definedName>
    <definedName name="HRC">#REF!</definedName>
    <definedName name="hs">#REF!</definedName>
    <definedName name="Hsc">#REF!</definedName>
    <definedName name="HSCT3">0.1</definedName>
    <definedName name="hsd">#REF!</definedName>
    <definedName name="hsdc">#REF!</definedName>
    <definedName name="hsdc1">#REF!</definedName>
    <definedName name="HSDN">2.5</definedName>
    <definedName name="HSHH">#REF!</definedName>
    <definedName name="HSHHUT">#REF!</definedName>
    <definedName name="hsk">#REF!</definedName>
    <definedName name="hslx">#REF!</definedName>
    <definedName name="hsm">#REF!</definedName>
    <definedName name="HSMTC">#REF!</definedName>
    <definedName name="HSSL">#REF!</definedName>
    <definedName name="hßm4">#REF!</definedName>
    <definedName name="hstb">#REF!</definedName>
    <definedName name="hstdtk">#REF!</definedName>
    <definedName name="hsthep">#REF!</definedName>
    <definedName name="Hstt">#REF!</definedName>
    <definedName name="hsUd">#REF!</definedName>
    <definedName name="HSVC1">#REF!</definedName>
    <definedName name="HSVC2">#REF!</definedName>
    <definedName name="HSVC3">#REF!</definedName>
    <definedName name="hsvl">#REF!</definedName>
    <definedName name="HSXA">#REF!</definedName>
    <definedName name="htdd2003">#REF!</definedName>
    <definedName name="HTML_CodePage" hidden="1">950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>#REF!</definedName>
    <definedName name="HTS">#REF!</definedName>
    <definedName name="HTU">#REF!</definedName>
    <definedName name="HTVL">#REF!</definedName>
    <definedName name="huequangngai">#REF!</definedName>
    <definedName name="hung">#REF!</definedName>
    <definedName name="hungyen">#REF!</definedName>
    <definedName name="huy" localSheetId="2" hidden="1">{"'Sheet1'!$L$16"}</definedName>
    <definedName name="huy" hidden="1">{"'Sheet1'!$L$16"}</definedName>
    <definedName name="HV">#REF!</definedName>
    <definedName name="HVBC">#REF!</definedName>
    <definedName name="HVC">#REF!</definedName>
    <definedName name="HVL">#REF!</definedName>
    <definedName name="HVP">#REF!</definedName>
    <definedName name="hvt">#REF!</definedName>
    <definedName name="hvtb">#REF!</definedName>
    <definedName name="hvttt">#REF!</definedName>
    <definedName name="I">#REF!</definedName>
    <definedName name="I_p">#REF!</definedName>
    <definedName name="IDLAB_COST">#REF!</definedName>
    <definedName name="IMPORT">#REF!</definedName>
    <definedName name="in">#REF!</definedName>
    <definedName name="IND_LAB">#REF!</definedName>
    <definedName name="INDMANP">#REF!</definedName>
    <definedName name="Ing">#REF!</definedName>
    <definedName name="INPUT">#REF!</definedName>
    <definedName name="INPUT1">#REF!</definedName>
    <definedName name="inputCosti">#REF!</definedName>
    <definedName name="inputLf">#REF!</definedName>
    <definedName name="inputWTP">#REF!</definedName>
    <definedName name="INT">#REF!</definedName>
    <definedName name="IS_a">#REF!</definedName>
    <definedName name="IS_Clay">#REF!</definedName>
    <definedName name="IS_pH">#REF!</definedName>
    <definedName name="itd1.5">#REF!</definedName>
    <definedName name="itdd1.5">#REF!</definedName>
    <definedName name="itddgoi">#REF!</definedName>
    <definedName name="itdg">#REF!</definedName>
    <definedName name="itdgoi">#REF!</definedName>
    <definedName name="ith1.5">#REF!</definedName>
    <definedName name="ithg">#REF!</definedName>
    <definedName name="ithgoi">#REF!</definedName>
    <definedName name="IWTP">#REF!</definedName>
    <definedName name="j">#REF!</definedName>
    <definedName name="J.O">#REF!</definedName>
    <definedName name="J.O_GT">#REF!</definedName>
    <definedName name="j356C8">#REF!</definedName>
    <definedName name="jhnjnn">#REF!</definedName>
    <definedName name="k">#REF!</definedName>
    <definedName name="K_Class1">#REF!</definedName>
    <definedName name="K_Class2">#REF!</definedName>
    <definedName name="K_Class3">#REF!</definedName>
    <definedName name="K_Class4">#REF!</definedName>
    <definedName name="K_Class5">#REF!</definedName>
    <definedName name="K_con">#REF!</definedName>
    <definedName name="K_L">#REF!</definedName>
    <definedName name="K_lchae">#REF!</definedName>
    <definedName name="K_run">#REF!</definedName>
    <definedName name="K_sed">#REF!</definedName>
    <definedName name="KA">#REF!</definedName>
    <definedName name="KAE">#REF!</definedName>
    <definedName name="KAS">#REF!</definedName>
    <definedName name="kcdd">#REF!</definedName>
    <definedName name="kcong">#REF!</definedName>
    <definedName name="KDC">#REF!</definedName>
    <definedName name="Kepcapcacloai">#REF!</definedName>
    <definedName name="KFFMAX">#REF!</definedName>
    <definedName name="KFFMIN">#REF!</definedName>
    <definedName name="kh">#REF!</definedName>
    <definedName name="Khac">#REF!</definedName>
    <definedName name="khac1">#REF!</definedName>
    <definedName name="khac2">#REF!</definedName>
    <definedName name="Khâi">#REF!</definedName>
    <definedName name="khanang">#REF!</definedName>
    <definedName name="Khanhdonnoitrunggiannoidieuchinh">#REF!</definedName>
    <definedName name="KHldatcat">#REF!</definedName>
    <definedName name="khong">#REF!</definedName>
    <definedName name="Khong_can_doi">#REF!</definedName>
    <definedName name="Khung">#REF!</definedName>
    <definedName name="KhuyenmaiUPS">"AutoShape 264"</definedName>
    <definedName name="kiem">#REF!</definedName>
    <definedName name="kj">#REF!</definedName>
    <definedName name="kkk">#REF!</definedName>
    <definedName name="kl">#REF!</definedName>
    <definedName name="kl_ME">#REF!</definedName>
    <definedName name="KLC">#REF!</definedName>
    <definedName name="klctbb">#REF!</definedName>
    <definedName name="KLFMAX">#REF!</definedName>
    <definedName name="KLFMIN">#REF!</definedName>
    <definedName name="KLHC15">#REF!</definedName>
    <definedName name="KLHC25">#REF!</definedName>
    <definedName name="KLLC15">#REF!</definedName>
    <definedName name="KLLC25">#REF!</definedName>
    <definedName name="KLMC15">#REF!</definedName>
    <definedName name="KLMC25">#REF!</definedName>
    <definedName name="Kng">#REF!</definedName>
    <definedName name="kp1ph">#REF!</definedName>
    <definedName name="Ks">#REF!</definedName>
    <definedName name="KSTK">#REF!</definedName>
    <definedName name="ktc">#REF!</definedName>
    <definedName name="Kte">#REF!</definedName>
    <definedName name="KVC">#REF!</definedName>
    <definedName name="Kxc">#REF!</definedName>
    <definedName name="Kxp">#REF!</definedName>
    <definedName name="l">#REF!</definedName>
    <definedName name="l1d">#REF!</definedName>
    <definedName name="Lab_tec">#REF!</definedName>
    <definedName name="LABEL">#REF!</definedName>
    <definedName name="Labour_cost">#REF!</definedName>
    <definedName name="Lac_tec">#REF!</definedName>
    <definedName name="lan">#REF!</definedName>
    <definedName name="LandPreperationWage">#REF!</definedName>
    <definedName name="lao_keo_dam_cau">#REF!</definedName>
    <definedName name="Lcot">#REF!</definedName>
    <definedName name="Ld">#REF!</definedName>
    <definedName name="Ldatcat">#REF!</definedName>
    <definedName name="Lmk">#REF!</definedName>
    <definedName name="LMU">#REF!</definedName>
    <definedName name="LMUSelected">#REF!</definedName>
    <definedName name="ln">#REF!</definedName>
    <definedName name="lntt">#REF!</definedName>
    <definedName name="Lo">#REF!</definedName>
    <definedName name="loai">#REF!</definedName>
    <definedName name="LoÁi_BQL">#REF!</definedName>
    <definedName name="LoÁi_CT">#REF!</definedName>
    <definedName name="LOAI_DUONG">#REF!</definedName>
    <definedName name="LoaixeH">#REF!</definedName>
    <definedName name="LoaixeXB">#REF!</definedName>
    <definedName name="lon">#REF!</definedName>
    <definedName name="LOOP">#REF!</definedName>
    <definedName name="Loss_tec">#REF!</definedName>
    <definedName name="LPTDDT">#REF!</definedName>
    <definedName name="LPTDTK">#REF!</definedName>
    <definedName name="LRMC">#REF!</definedName>
    <definedName name="luuthong">#REF!</definedName>
    <definedName name="lVC">#REF!</definedName>
    <definedName name="LX100N">#REF!</definedName>
    <definedName name="m">#REF!</definedName>
    <definedName name="M_CSCT">#REF!</definedName>
    <definedName name="M_TD">#REF!</definedName>
    <definedName name="M0.4">#REF!</definedName>
    <definedName name="M12ba3p">#REF!</definedName>
    <definedName name="M12bb1p">#REF!</definedName>
    <definedName name="M12cbnc">#REF!</definedName>
    <definedName name="M12cbvl">#REF!</definedName>
    <definedName name="M14bb1p">#REF!</definedName>
    <definedName name="M2H">#REF!</definedName>
    <definedName name="m8aanc">#REF!</definedName>
    <definedName name="m8aavl">#REF!</definedName>
    <definedName name="Ma3pnc">#REF!</definedName>
    <definedName name="Ma3pvl">#REF!</definedName>
    <definedName name="Maa3pnc">#REF!</definedName>
    <definedName name="Maa3pvl">#REF!</definedName>
    <definedName name="macbt">#REF!</definedName>
    <definedName name="MACRO">#REF!</definedName>
    <definedName name="MAJ_CON_EQP">#REF!</definedName>
    <definedName name="Mat_cau">#REF!</definedName>
    <definedName name="mayui110">#REF!</definedName>
    <definedName name="Mba1p">#REF!</definedName>
    <definedName name="Mba3p">#REF!</definedName>
    <definedName name="Mbb3p">#REF!</definedName>
    <definedName name="Mbn1p">#REF!</definedName>
    <definedName name="MBT">#REF!</definedName>
    <definedName name="mc1.5">#REF!</definedName>
    <definedName name="mc1.5s7">#REF!</definedName>
    <definedName name="mcgd">#REF!</definedName>
    <definedName name="mcgds7">#REF!</definedName>
    <definedName name="MDBT">#REF!</definedName>
    <definedName name="MDT">#REF!</definedName>
    <definedName name="Mè_A1">#REF!</definedName>
    <definedName name="Mè_A2">#REF!</definedName>
    <definedName name="MENU1">#REF!</definedName>
    <definedName name="MENUVIEW">#REF!</definedName>
    <definedName name="MESSAGE">#REF!</definedName>
    <definedName name="MESSAGE1">#REF!</definedName>
    <definedName name="MESSAGE2">#REF!</definedName>
    <definedName name="MG_A">#REF!</definedName>
    <definedName name="mi">#REF!</definedName>
    <definedName name="MIH">#REF!</definedName>
    <definedName name="MN">#REF!</definedName>
    <definedName name="MODIFY">#REF!</definedName>
    <definedName name="Morong4054_85">#REF!</definedName>
    <definedName name="morong4054_98">#REF!</definedName>
    <definedName name="mR">#REF!</definedName>
    <definedName name="mtcdg">#REF!</definedName>
    <definedName name="MTCLD">#REF!</definedName>
    <definedName name="MTCT">#REF!</definedName>
    <definedName name="MTMAC12">#REF!</definedName>
    <definedName name="MTN">#REF!</definedName>
    <definedName name="mtram">#REF!</definedName>
    <definedName name="MTXL">#REF!</definedName>
    <definedName name="Mu">#REF!</definedName>
    <definedName name="Mu_">#REF!</definedName>
    <definedName name="MUA">#REF!</definedName>
    <definedName name="myle">#REF!</definedName>
    <definedName name="n">#REF!</definedName>
    <definedName name="n_1">#REF!</definedName>
    <definedName name="n_2">#REF!</definedName>
    <definedName name="n_3">#REF!</definedName>
    <definedName name="N_Class1">#REF!</definedName>
    <definedName name="N_Class2">#REF!</definedName>
    <definedName name="N_Class3">#REF!</definedName>
    <definedName name="N_Class4">#REF!</definedName>
    <definedName name="N_Class5">#REF!</definedName>
    <definedName name="N_con">#REF!</definedName>
    <definedName name="N_lchae">#REF!</definedName>
    <definedName name="N_run">#REF!</definedName>
    <definedName name="N_sed">#REF!</definedName>
    <definedName name="N_volae">#REF!</definedName>
    <definedName name="n1pig">#REF!</definedName>
    <definedName name="n1pind">#REF!</definedName>
    <definedName name="n1ping">#REF!</definedName>
    <definedName name="n1pint">#REF!</definedName>
    <definedName name="namdinh">#REF!</definedName>
    <definedName name="namdinh_hanam">#REF!</definedName>
    <definedName name="nc">#REF!</definedName>
    <definedName name="nc_btm10">#REF!</definedName>
    <definedName name="nc_btm100">#REF!</definedName>
    <definedName name="NC_CSCT">#REF!</definedName>
    <definedName name="NC_CTXD">#REF!</definedName>
    <definedName name="NC_RD">#REF!</definedName>
    <definedName name="NC_TD">#REF!</definedName>
    <definedName name="nc1p">#REF!</definedName>
    <definedName name="nc3p">#REF!</definedName>
    <definedName name="NCBD100">#REF!</definedName>
    <definedName name="NCBD200">#REF!</definedName>
    <definedName name="NCBD250">#REF!</definedName>
    <definedName name="NCcap0.7">#REF!</definedName>
    <definedName name="NCcap1">#REF!</definedName>
    <definedName name="nccs">#REF!</definedName>
    <definedName name="ncday35">#REF!</definedName>
    <definedName name="ncday50">#REF!</definedName>
    <definedName name="ncday70">#REF!</definedName>
    <definedName name="ncday95">#REF!</definedName>
    <definedName name="ncdg">#REF!</definedName>
    <definedName name="ncgff">#REF!</definedName>
    <definedName name="NCKday">#REF!</definedName>
    <definedName name="NCKT">#REF!</definedName>
    <definedName name="NCLD">#REF!</definedName>
    <definedName name="NCPP">#REF!</definedName>
    <definedName name="NCT">#REF!</definedName>
    <definedName name="nctn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dc">#REF!</definedName>
    <definedName name="NDFN">#REF!</definedName>
    <definedName name="NDFP">#REF!</definedName>
    <definedName name="NECCO">#REF!</definedName>
    <definedName name="NECCO_bill">#REF!</definedName>
    <definedName name="NECCO_VL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XT">#REF!</definedName>
    <definedName name="ngdyjym">#REF!</definedName>
    <definedName name="ngheanhatinh">#REF!</definedName>
    <definedName name="ngu" localSheetId="2" hidden="1">{"'Sheet1'!$L$16"}</definedName>
    <definedName name="ngu" hidden="1">{"'Sheet1'!$L$16"}</definedName>
    <definedName name="NH">#REF!</definedName>
    <definedName name="Nh_n_cáng">#REF!</definedName>
    <definedName name="Nhâm_Ctr">#REF!</definedName>
    <definedName name="Nhan_xet_cua_dai">"Picture 1"</definedName>
    <definedName name="NHCP">#REF!</definedName>
    <definedName name="nhfffd" localSheetId="2">{"DZ-TDTB2.XLS","Dcksat.xls"}</definedName>
    <definedName name="nhfffd">{"DZ-TDTB2.XLS","Dcksat.xls"}</definedName>
    <definedName name="nhn">#REF!</definedName>
    <definedName name="NHot">#REF!</definedName>
    <definedName name="NHQD">#REF!</definedName>
    <definedName name="NHTMCP">#REF!</definedName>
    <definedName name="nhu">#REF!</definedName>
    <definedName name="nhua">#REF!</definedName>
    <definedName name="nhuad">#REF!</definedName>
    <definedName name="nig">#REF!</definedName>
    <definedName name="nig1p">#REF!</definedName>
    <definedName name="nig3p">#REF!</definedName>
    <definedName name="nignc1p">#REF!</definedName>
    <definedName name="nigvl1p">#REF!</definedName>
    <definedName name="nin">#REF!</definedName>
    <definedName name="nin14nc3p">#REF!</definedName>
    <definedName name="nin14vl3p">#REF!</definedName>
    <definedName name="nin1903p">#REF!</definedName>
    <definedName name="nin190nc3p">#REF!</definedName>
    <definedName name="nin190vl3p">#REF!</definedName>
    <definedName name="nin2903p">#REF!</definedName>
    <definedName name="nin290nc3p">#REF!</definedName>
    <definedName name="nin290vl3p">#REF!</definedName>
    <definedName name="nin3p">#REF!</definedName>
    <definedName name="nind">#REF!</definedName>
    <definedName name="nind1p">#REF!</definedName>
    <definedName name="nind3p">#REF!</definedName>
    <definedName name="nindnc1p">#REF!</definedName>
    <definedName name="nindnc3p">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nc3p">#REF!</definedName>
    <definedName name="nint1p">#REF!</definedName>
    <definedName name="nintnc1p">#REF!</definedName>
    <definedName name="nintvl1p">#REF!</definedName>
    <definedName name="ninvl3p">#REF!</definedName>
    <definedName name="nl">#REF!</definedName>
    <definedName name="nl1p">#REF!</definedName>
    <definedName name="nl3p">#REF!</definedName>
    <definedName name="NLFElse">#REF!</definedName>
    <definedName name="NLHC15">#REF!</definedName>
    <definedName name="NLHC25">#REF!</definedName>
    <definedName name="NLLC15">#REF!</definedName>
    <definedName name="NLLC25">#REF!</definedName>
    <definedName name="NLMC15">#REF!</definedName>
    <definedName name="NLMC25">#REF!</definedName>
    <definedName name="nlnc3p">#REF!</definedName>
    <definedName name="nlnc3pha">#REF!</definedName>
    <definedName name="NLTK1p">#REF!</definedName>
    <definedName name="nlvl3p">#REF!</definedName>
    <definedName name="Nms">#REF!</definedName>
    <definedName name="nn">#REF!</definedName>
    <definedName name="nn1p">#REF!</definedName>
    <definedName name="nn3p">#REF!</definedName>
    <definedName name="nnnc3p">#REF!</definedName>
    <definedName name="nnvl3p">#REF!</definedName>
    <definedName name="No">#REF!</definedName>
    <definedName name="Nq">#REF!</definedName>
    <definedName name="NQD">#REF!</definedName>
    <definedName name="NrYC">#REF!</definedName>
    <definedName name="nsc">#REF!</definedName>
    <definedName name="nsk">#REF!</definedName>
    <definedName name="Nut_tec">#REF!</definedName>
    <definedName name="NVF">#REF!</definedName>
    <definedName name="nxc">#REF!</definedName>
    <definedName name="O_M">#REF!</definedName>
    <definedName name="Ö135">#REF!</definedName>
    <definedName name="OD">#REF!</definedName>
    <definedName name="ODC">#REF!</definedName>
    <definedName name="ODS">#REF!</definedName>
    <definedName name="ODU">#REF!</definedName>
    <definedName name="OM">#REF!</definedName>
    <definedName name="OMC">#REF!</definedName>
    <definedName name="OME">#REF!</definedName>
    <definedName name="OMW">#REF!</definedName>
    <definedName name="ong_cong_duc_san">#REF!</definedName>
    <definedName name="Ong_cong_hinh_hop_do_tai_cho">#REF!</definedName>
    <definedName name="Ongbaovecap">#REF!</definedName>
    <definedName name="Ongnoiday">#REF!</definedName>
    <definedName name="Ongnoidaybulongtachongrungtabu">#REF!</definedName>
    <definedName name="OngPVC">#REF!</definedName>
    <definedName name="OOM">#REF!</definedName>
    <definedName name="ophom">#REF!</definedName>
    <definedName name="options">#REF!</definedName>
    <definedName name="ORD">#REF!</definedName>
    <definedName name="ORF">#REF!</definedName>
    <definedName name="oto10T">#REF!</definedName>
    <definedName name="oto5T">#REF!</definedName>
    <definedName name="oto7T">#REF!</definedName>
    <definedName name="OutRow">#REF!</definedName>
    <definedName name="ov">#REF!</definedName>
    <definedName name="P_Class1">#REF!</definedName>
    <definedName name="P_Class2">#REF!</definedName>
    <definedName name="P_Class3">#REF!</definedName>
    <definedName name="P_Class4">#REF!</definedName>
    <definedName name="P_Class5">#REF!</definedName>
    <definedName name="P_con">#REF!</definedName>
    <definedName name="P_run">#REF!</definedName>
    <definedName name="P_sed">#REF!</definedName>
    <definedName name="PA">#REF!</definedName>
    <definedName name="PChe">#REF!</definedName>
    <definedName name="Pd">#REF!</definedName>
    <definedName name="Pe_Class1">#REF!</definedName>
    <definedName name="Pe_Class2">#REF!</definedName>
    <definedName name="Pe_Class3">#REF!</definedName>
    <definedName name="Pe_Class4">#REF!</definedName>
    <definedName name="Pe_Class5">#REF!</definedName>
    <definedName name="PFF">#REF!</definedName>
    <definedName name="Phan_cap">#REF!</definedName>
    <definedName name="PHC">#REF!</definedName>
    <definedName name="Pheuhopgang">#REF!</definedName>
    <definedName name="Phi_le_phi">#REF!</definedName>
    <definedName name="phtuyen">#REF!</definedName>
    <definedName name="phu_luc_vua">#REF!</definedName>
    <definedName name="phugia2">#REF!</definedName>
    <definedName name="phugia3">#REF!</definedName>
    <definedName name="phugia4">#REF!</definedName>
    <definedName name="Phukienduongday">#REF!</definedName>
    <definedName name="PHUTHOVINHPHUC">#REF!</definedName>
    <definedName name="PileSize">#REF!</definedName>
    <definedName name="PileType">#REF!</definedName>
    <definedName name="PK">#REF!</definedName>
    <definedName name="PLOT">#REF!</definedName>
    <definedName name="PMU_18">#REF!</definedName>
    <definedName name="PMU18_Bill">#REF!</definedName>
    <definedName name="PMU18_VL">#REF!</definedName>
    <definedName name="PRC">#REF!</definedName>
    <definedName name="PrecNden">#REF!</definedName>
    <definedName name="PRICE">#REF!</definedName>
    <definedName name="PRICE1">#REF!</definedName>
    <definedName name="Prin1">#REF!</definedName>
    <definedName name="Prin10">#REF!</definedName>
    <definedName name="Prin11">#REF!</definedName>
    <definedName name="Prin12">#REF!</definedName>
    <definedName name="Prin15">#REF!</definedName>
    <definedName name="Prin16">#REF!</definedName>
    <definedName name="Prin18">#REF!</definedName>
    <definedName name="Prin1a">#REF!</definedName>
    <definedName name="Prin2">#REF!</definedName>
    <definedName name="Prin20">#REF!</definedName>
    <definedName name="Prin21">#REF!</definedName>
    <definedName name="Prin23">#REF!</definedName>
    <definedName name="prin2a">#REF!</definedName>
    <definedName name="Prin3">#REF!</definedName>
    <definedName name="Prin4">#REF!</definedName>
    <definedName name="Prin5">#REF!</definedName>
    <definedName name="prin51">#REF!</definedName>
    <definedName name="Prin6">#REF!</definedName>
    <definedName name="Prin7">#REF!</definedName>
    <definedName name="Prin8">#REF!</definedName>
    <definedName name="Prin9">#REF!</definedName>
    <definedName name="_xlnm.Print_Area" localSheetId="0">'PL1'!$A$1:$C$23</definedName>
    <definedName name="_xlnm.Print_Area">#REF!</definedName>
    <definedName name="PRINT_AREA_MI">#REF!</definedName>
    <definedName name="_xlnm.Print_Titles" localSheetId="2">'Pl 2.1'!$5:$10</definedName>
    <definedName name="_xlnm.Print_Titles" localSheetId="0">'PL1'!$5:$5</definedName>
    <definedName name="_xlnm.Print_Titles" localSheetId="4">'PL3'!$6:$6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_Soil">#REF!</definedName>
    <definedName name="PROPOSAL">#REF!</definedName>
    <definedName name="pt">#REF!</definedName>
    <definedName name="PT_A1">#REF!</definedName>
    <definedName name="PT_Duong">#REF!</definedName>
    <definedName name="ptbc">#REF!</definedName>
    <definedName name="ptdg">#REF!</definedName>
    <definedName name="PTDG_cau">#REF!</definedName>
    <definedName name="ptdg_cong">#REF!</definedName>
    <definedName name="PTDG_DCV">#REF!</definedName>
    <definedName name="ptdg_duong">#REF!</definedName>
    <definedName name="Pu">#REF!</definedName>
    <definedName name="pvd">#REF!</definedName>
    <definedName name="pw">#REF!</definedName>
    <definedName name="qc">#REF!</definedName>
    <definedName name="QDD">#REF!</definedName>
    <definedName name="qtcgdII">#REF!</definedName>
    <definedName name="qtdm">#REF!</definedName>
    <definedName name="qttgdII">#REF!</definedName>
    <definedName name="qu">#REF!</definedName>
    <definedName name="quangbinhquangtri">#REF!</definedName>
    <definedName name="Ra">#REF!</definedName>
    <definedName name="ra11p">#REF!</definedName>
    <definedName name="ra13p">#REF!</definedName>
    <definedName name="Racot">#REF!</definedName>
    <definedName name="Radam">#REF!</definedName>
    <definedName name="rate">14000</definedName>
    <definedName name="Rcc">#REF!</definedName>
    <definedName name="RCF">#REF!</definedName>
    <definedName name="RCKM">#REF!</definedName>
    <definedName name="Rcsd">#REF!</definedName>
    <definedName name="Rctc">#REF!</definedName>
    <definedName name="Rctt">#REF!</definedName>
    <definedName name="RDEC">#REF!</definedName>
    <definedName name="RDEFF">#REF!</definedName>
    <definedName name="RDFC">#REF!</definedName>
    <definedName name="RDFU">#REF!</definedName>
    <definedName name="RDLIF">#REF!</definedName>
    <definedName name="RDOM">#REF!</definedName>
    <definedName name="rdpcf">#REF!</definedName>
    <definedName name="RDRC">#REF!</definedName>
    <definedName name="RDRF">#REF!</definedName>
    <definedName name="RECOUT">#N/A</definedName>
    <definedName name="REG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GLIF">#REF!</definedName>
    <definedName name="RHEC">#REF!</definedName>
    <definedName name="RHEFF">#REF!</definedName>
    <definedName name="RHHC">#REF!</definedName>
    <definedName name="RHLIF">#REF!</definedName>
    <definedName name="RHOM">#REF!</definedName>
    <definedName name="RIR">#REF!</definedName>
    <definedName name="RLF">#REF!</definedName>
    <definedName name="RLKM">#REF!</definedName>
    <definedName name="RLL">#REF!</definedName>
    <definedName name="RLOM">#REF!</definedName>
    <definedName name="Rncot">#REF!</definedName>
    <definedName name="Rndam">#REF!</definedName>
    <definedName name="RPHEC">#REF!</definedName>
    <definedName name="RPHLIF">#REF!</definedName>
    <definedName name="RPHOM">#REF!</definedName>
    <definedName name="RPHPC">#REF!</definedName>
    <definedName name="RSBC">#REF!</definedName>
    <definedName name="RSBLIF">#REF!</definedName>
    <definedName name="RSD">#REF!</definedName>
    <definedName name="RSIC">#REF!</definedName>
    <definedName name="RSIN">#REF!</definedName>
    <definedName name="RSLIF">#REF!</definedName>
    <definedName name="RSOM">#REF!</definedName>
    <definedName name="RSPI">#REF!</definedName>
    <definedName name="RSSC">#REF!</definedName>
    <definedName name="RTC">#REF!</definedName>
    <definedName name="RTT">#REF!</definedName>
    <definedName name="Ru">#REF!</definedName>
    <definedName name="RWTPhi">#REF!</definedName>
    <definedName name="RWTPlo">#REF!</definedName>
    <definedName name="s.">#REF!</definedName>
    <definedName name="s3tb">#REF!</definedName>
    <definedName name="s4tb">#REF!</definedName>
    <definedName name="s51.5">#REF!</definedName>
    <definedName name="s5tb">#REF!</definedName>
    <definedName name="s71.5">#REF!</definedName>
    <definedName name="s7tb">#REF!</definedName>
    <definedName name="Salan200">#REF!</definedName>
    <definedName name="Salan400">#REF!</definedName>
    <definedName name="sand">#REF!</definedName>
    <definedName name="SBBK">#REF!</definedName>
    <definedName name="sbc">#REF!</definedName>
    <definedName name="Sc">#REF!</definedName>
    <definedName name="scao98">#REF!</definedName>
    <definedName name="SCH">#REF!</definedName>
    <definedName name="SD_bill">#REF!</definedName>
    <definedName name="SD_VL">#REF!</definedName>
    <definedName name="SDMONG">#REF!</definedName>
    <definedName name="sencount" hidden="1">2</definedName>
    <definedName name="Sheet1">#REF!</definedName>
    <definedName name="sho">#REF!</definedName>
    <definedName name="sieucao">#REF!</definedName>
    <definedName name="SIGN">#REF!</definedName>
    <definedName name="SIZE">#REF!</definedName>
    <definedName name="skt">#REF!</definedName>
    <definedName name="SL_CRD">#REF!</definedName>
    <definedName name="SL_CRS">#REF!</definedName>
    <definedName name="SL_CS">#REF!</definedName>
    <definedName name="SL_DD">#REF!</definedName>
    <definedName name="SLT">#REF!</definedName>
    <definedName name="SM">#REF!</definedName>
    <definedName name="SMBA">#REF!</definedName>
    <definedName name="SMK">#REF!</definedName>
    <definedName name="sn">#REF!</definedName>
    <definedName name="Sng">#REF!</definedName>
    <definedName name="soc3p">#REF!</definedName>
    <definedName name="Soi">#REF!</definedName>
    <definedName name="soichon12">#REF!</definedName>
    <definedName name="soichon24">#REF!</definedName>
    <definedName name="soichon46">#REF!</definedName>
    <definedName name="SoilType">#REF!</definedName>
    <definedName name="solieu">#REF!</definedName>
    <definedName name="Song_da">#REF!</definedName>
    <definedName name="SONLA">#REF!</definedName>
    <definedName name="SORT">#REF!</definedName>
    <definedName name="SortName">#REF!</definedName>
    <definedName name="Sothutu">#REF!</definedName>
    <definedName name="Spanner_Auto_File">"C:\My Documents\tinh cdo.x2a"</definedName>
    <definedName name="SPEC">#REF!</definedName>
    <definedName name="SPECSUMMARY">#REF!</definedName>
    <definedName name="ss">#REF!</definedName>
    <definedName name="sss">#REF!</definedName>
    <definedName name="st">#REF!</definedName>
    <definedName name="START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t">#REF!</definedName>
    <definedName name="SU">#REF!</definedName>
    <definedName name="sub">#REF!</definedName>
    <definedName name="SUL">#REF!</definedName>
    <definedName name="SUMITOMO">#REF!</definedName>
    <definedName name="SUMITOMO_GT">#REF!</definedName>
    <definedName name="SumKL">#REF!</definedName>
    <definedName name="SUMMARY">#REF!</definedName>
    <definedName name="sur">#REF!</definedName>
    <definedName name="SVC">#REF!</definedName>
    <definedName name="SX_Lapthao_khungV_Sdao">#REF!</definedName>
    <definedName name="t">#REF!</definedName>
    <definedName name="t101p">#REF!</definedName>
    <definedName name="t103p">#REF!</definedName>
    <definedName name="t10nc1p">#REF!</definedName>
    <definedName name="t10vl1p">#REF!</definedName>
    <definedName name="t121p">#REF!</definedName>
    <definedName name="t123p">#REF!</definedName>
    <definedName name="t141p">#REF!</definedName>
    <definedName name="t143p">#REF!</definedName>
    <definedName name="t14nc3p">#REF!</definedName>
    <definedName name="t14vl3p">#REF!</definedName>
    <definedName name="ta">#REF!</definedName>
    <definedName name="Tæng_H_P_TBA">#REF!</definedName>
    <definedName name="Tæng_Hîp_35">#REF!</definedName>
    <definedName name="taluydac2">#REF!</definedName>
    <definedName name="taluydc1">#REF!</definedName>
    <definedName name="taluydc2">#REF!</definedName>
    <definedName name="taluydc3">#REF!</definedName>
    <definedName name="taluydc4">#REF!</definedName>
    <definedName name="tamdan">#REF!</definedName>
    <definedName name="taun">#REF!</definedName>
    <definedName name="TaxTV">10%</definedName>
    <definedName name="TaxXL">5%</definedName>
    <definedName name="TB_CS">#REF!</definedName>
    <definedName name="TB_TBA">#REF!</definedName>
    <definedName name="TBA">#REF!</definedName>
    <definedName name="tbmc">#REF!</definedName>
    <definedName name="TBSGP">#REF!</definedName>
    <definedName name="tbtram">#REF!</definedName>
    <definedName name="TC">#REF!</definedName>
    <definedName name="TC_NHANH1">#REF!</definedName>
    <definedName name="td1p">#REF!</definedName>
    <definedName name="td3p">#REF!</definedName>
    <definedName name="tdia">#REF!</definedName>
    <definedName name="TdinhQT">#REF!</definedName>
    <definedName name="tdnc1p">#REF!</definedName>
    <definedName name="tdt">#REF!</definedName>
    <definedName name="tdtr2cnc">#REF!</definedName>
    <definedName name="tdtr2cvl">#REF!</definedName>
    <definedName name="tdvl1p">#REF!</definedName>
    <definedName name="ten">#REF!</definedName>
    <definedName name="TenBang">#REF!</definedName>
    <definedName name="TenCap">#REF!</definedName>
    <definedName name="TenCtr">#REF!</definedName>
    <definedName name="Tengoi">#REF!</definedName>
    <definedName name="TenHMuc">#REF!</definedName>
    <definedName name="tenvung">#REF!</definedName>
    <definedName name="TGLS">#REF!</definedName>
    <definedName name="TH.CTrinh">#REF!</definedName>
    <definedName name="TH.tinh">#REF!</definedName>
    <definedName name="thai">#REF!</definedName>
    <definedName name="thaibinh">#REF!</definedName>
    <definedName name="Thang">#REF!</definedName>
    <definedName name="Thang_Long">#REF!</definedName>
    <definedName name="Thang_Long_GT">#REF!</definedName>
    <definedName name="thanh">#REF!</definedName>
    <definedName name="Thanh_CT">#REF!</definedName>
    <definedName name="Thanh_LC_tayvin">#REF!</definedName>
    <definedName name="thanhhoa">#REF!</definedName>
    <definedName name="Thautinh">#REF!</definedName>
    <definedName name="THchon">#REF!</definedName>
    <definedName name="thdt">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ep">#REF!</definedName>
    <definedName name="THEP_D32">#REF!</definedName>
    <definedName name="ThepDinh">#REF!</definedName>
    <definedName name="thepgoc25_60">#REF!</definedName>
    <definedName name="thepgoc63_75">#REF!</definedName>
    <definedName name="thepgoc80_100">#REF!</definedName>
    <definedName name="theptron12">#REF!</definedName>
    <definedName name="theptron14_22">#REF!</definedName>
    <definedName name="theptron6_8">#REF!</definedName>
    <definedName name="THGO1pnc">#REF!</definedName>
    <definedName name="thht">#REF!</definedName>
    <definedName name="THI">#REF!</definedName>
    <definedName name="thkp3">#REF!</definedName>
    <definedName name="thop">#REF!</definedName>
    <definedName name="THTLMcap">#REF!</definedName>
    <definedName name="thtt">#REF!</definedName>
    <definedName name="thuy" localSheetId="2" hidden="1">{"'Sheet1'!$L$16"}</definedName>
    <definedName name="thuy" hidden="1">{"'Sheet1'!$L$16"}</definedName>
    <definedName name="TI">#REF!</definedName>
    <definedName name="Tien">#REF!</definedName>
    <definedName name="TIENLUONG">#REF!</definedName>
    <definedName name="Tim_lan_xuat_hien_cong">#REF!</definedName>
    <definedName name="tim_xuat_hien">#REF!</definedName>
    <definedName name="tinhqd">#REF!</definedName>
    <definedName name="TIT">#REF!</definedName>
    <definedName name="TITAN">#REF!</definedName>
    <definedName name="TK">#REF!</definedName>
    <definedName name="TKP">#REF!</definedName>
    <definedName name="TL">#REF!</definedName>
    <definedName name="TL_bill">#REF!</definedName>
    <definedName name="TL_VL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e">#REF!</definedName>
    <definedName name="TLP" localSheetId="2" hidden="1">{#N/A,#N/A,FALSE,"Chi tiÆt"}</definedName>
    <definedName name="TLP" hidden="1">{#N/A,#N/A,FALSE,"Chi tiÆt"}</definedName>
    <definedName name="TLPMG" localSheetId="2" hidden="1">{"'Sheet1'!$L$16"}</definedName>
    <definedName name="TLPMG" hidden="1">{"'Sheet1'!$L$16"}</definedName>
    <definedName name="TLR">#REF!</definedName>
    <definedName name="TMDT1">#REF!</definedName>
    <definedName name="TMDT2">#REF!</definedName>
    <definedName name="TMDTmoi">#REF!</definedName>
    <definedName name="tmm1.5">#REF!</definedName>
    <definedName name="tmmg">#REF!</definedName>
    <definedName name="TN">#REF!</definedName>
    <definedName name="toadocap">#REF!</definedName>
    <definedName name="Toanbo">#REF!</definedName>
    <definedName name="Tong">#REF!</definedName>
    <definedName name="TONG_DU_TOAN">#REF!</definedName>
    <definedName name="Tonmai">#REF!</definedName>
    <definedName name="TPLRP">#REF!</definedName>
    <definedName name="Tra_Cot">#REF!</definedName>
    <definedName name="Tra_DM_su_dung">#REF!</definedName>
    <definedName name="Tra_don_gia_KS">#REF!</definedName>
    <definedName name="Tra_gia">#REF!</definedName>
    <definedName name="Tra_ten_cong">#REF!</definedName>
    <definedName name="Tra_tim_hang_mucPT_trung">#REF!</definedName>
    <definedName name="Tra_TL">#REF!</definedName>
    <definedName name="Tra_ty_le">#REF!</definedName>
    <definedName name="Tra_ty_le2">#REF!</definedName>
    <definedName name="Tra_ty_le3">#REF!</definedName>
    <definedName name="Tra_ty_le4">#REF!</definedName>
    <definedName name="Tra_ty_le5">#REF!</definedName>
    <definedName name="trab">#REF!</definedName>
    <definedName name="TraDAH_H">#REF!</definedName>
    <definedName name="TRADE2">#REF!</definedName>
    <definedName name="TRAVL">#REF!</definedName>
    <definedName name="Trô_P1">#REF!</definedName>
    <definedName name="Trô_P10">#REF!</definedName>
    <definedName name="Trô_P11">#REF!</definedName>
    <definedName name="Trô_P2">#REF!</definedName>
    <definedName name="Trô_P3">#REF!</definedName>
    <definedName name="Trô_P4">#REF!</definedName>
    <definedName name="Trô_P5">#REF!</definedName>
    <definedName name="Trô_P6">#REF!</definedName>
    <definedName name="Trô_P7">#REF!</definedName>
    <definedName name="Trô_P8">#REF!</definedName>
    <definedName name="Trô_P9">#REF!</definedName>
    <definedName name="trt">#REF!</definedName>
    <definedName name="tru_can">#REF!</definedName>
    <definedName name="ts">#REF!</definedName>
    <definedName name="tsI">#REF!</definedName>
    <definedName name="tt">#REF!</definedName>
    <definedName name="TT_1P">#REF!</definedName>
    <definedName name="TT_3p">#REF!</definedName>
    <definedName name="ttbt">#REF!</definedName>
    <definedName name="TTCto">#REF!</definedName>
    <definedName name="TTDZ">#REF!</definedName>
    <definedName name="TTDZ04">#REF!</definedName>
    <definedName name="TTDZ35">#REF!</definedName>
    <definedName name="tthi">#REF!</definedName>
    <definedName name="ttinh">#REF!</definedName>
    <definedName name="ttronmk">#REF!</definedName>
    <definedName name="TTVAn5">#REF!</definedName>
    <definedName name="Tuong_chan">#REF!</definedName>
    <definedName name="Tuong_dau_HD">#REF!</definedName>
    <definedName name="Tuvan">#REF!</definedName>
    <definedName name="tv75nc">#REF!</definedName>
    <definedName name="tv75vl">#REF!</definedName>
    <definedName name="tvbt">#REF!</definedName>
    <definedName name="tvg">#REF!</definedName>
    <definedName name="TW">#REF!</definedName>
    <definedName name="ty_gia">#REF!</definedName>
    <definedName name="Ty_gia_Yen">#REF!</definedName>
    <definedName name="ty_le">#REF!</definedName>
    <definedName name="ty_le_2">#REF!</definedName>
    <definedName name="ty_le_3">#REF!</definedName>
    <definedName name="ty_le_BTN">#REF!</definedName>
    <definedName name="Ty_le1">#REF!</definedName>
    <definedName name="tyle2">#REF!</definedName>
    <definedName name="u">#N/A</definedName>
    <definedName name="UNL">#REF!</definedName>
    <definedName name="upnoc">#REF!</definedName>
    <definedName name="upperlowlandlimit">#REF!</definedName>
    <definedName name="USCT">#REF!</definedName>
    <definedName name="USCTKU">#REF!</definedName>
    <definedName name="usd">#REF!</definedName>
    <definedName name="USKC">#REF!</definedName>
    <definedName name="USNC">#REF!</definedName>
    <definedName name="uu">#REF!</definedName>
    <definedName name="V.1">#REF!</definedName>
    <definedName name="V.10">#REF!</definedName>
    <definedName name="V.11">#REF!</definedName>
    <definedName name="V.12">#REF!</definedName>
    <definedName name="V.13">#REF!</definedName>
    <definedName name="V.14">#REF!</definedName>
    <definedName name="V.15">#REF!</definedName>
    <definedName name="V.16">#REF!</definedName>
    <definedName name="V.17">#REF!</definedName>
    <definedName name="V.18">#REF!</definedName>
    <definedName name="V.2">#REF!</definedName>
    <definedName name="V.3">#REF!</definedName>
    <definedName name="V.4">#REF!</definedName>
    <definedName name="V.5">#REF!</definedName>
    <definedName name="V.6">#REF!</definedName>
    <definedName name="V.7">#REF!</definedName>
    <definedName name="V.8">#REF!</definedName>
    <definedName name="V.9">#REF!</definedName>
    <definedName name="V_a_b__t_ng_M200____1x2">#N/A</definedName>
    <definedName name="V_t_tõ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RIINST">#REF!</definedName>
    <definedName name="VARIPURC">#REF!</definedName>
    <definedName name="VAT">#REF!</definedName>
    <definedName name="VAT_04">#REF!</definedName>
    <definedName name="VAT_35">#REF!</definedName>
    <definedName name="VAT_Cto">#REF!</definedName>
    <definedName name="VAT_TB">#REF!</definedName>
    <definedName name="VAT_TBA">#REF!</definedName>
    <definedName name="VAT_XLTBA">#REF!</definedName>
    <definedName name="vatlieu">#REF!</definedName>
    <definedName name="VatLieuKhac">#REF!</definedName>
    <definedName name="vbtchongnuocm300">#REF!</definedName>
    <definedName name="vbtm150">#REF!</definedName>
    <definedName name="vbtm300">#REF!</definedName>
    <definedName name="vbtm400">#REF!</definedName>
    <definedName name="vc">#REF!</definedName>
    <definedName name="vcc">#REF!</definedName>
    <definedName name="vccat0.4">#REF!</definedName>
    <definedName name="vccatv">#REF!</definedName>
    <definedName name="vccot">#REF!</definedName>
    <definedName name="vccot0.4">#REF!</definedName>
    <definedName name="vccot35">#REF!</definedName>
    <definedName name="vccott">#REF!</definedName>
    <definedName name="vccottt">#REF!</definedName>
    <definedName name="vcd">#REF!</definedName>
    <definedName name="vcda">#REF!</definedName>
    <definedName name="vcda0.4">#REF!</definedName>
    <definedName name="vcdatc2">#REF!</definedName>
    <definedName name="vcdatc3">#REF!</definedName>
    <definedName name="vcday">#REF!</definedName>
    <definedName name="vcdc">#REF!</definedName>
    <definedName name="VCDC400">#REF!</definedName>
    <definedName name="vcdctc">#REF!</definedName>
    <definedName name="vcdungcu0.4">#REF!</definedName>
    <definedName name="vcg">#REF!</definedName>
    <definedName name="vcgo">#REF!</definedName>
    <definedName name="vcgo0.4">#REF!</definedName>
    <definedName name="VCHT">#REF!</definedName>
    <definedName name="vcn">#REF!</definedName>
    <definedName name="vcnuoc0.4">#REF!</definedName>
    <definedName name="VCP">#REF!</definedName>
    <definedName name="vcpk">#REF!</definedName>
    <definedName name="VCS">#REF!</definedName>
    <definedName name="vcsat0.4">#REF!</definedName>
    <definedName name="vcsu">#REF!</definedName>
    <definedName name="vct">#REF!</definedName>
    <definedName name="vctb">#REF!</definedName>
    <definedName name="vctmong">#REF!</definedName>
    <definedName name="vctre">#REF!</definedName>
    <definedName name="VCTT">#REF!</definedName>
    <definedName name="vcxa">#REF!</definedName>
    <definedName name="vcxi">#REF!</definedName>
    <definedName name="vcxm">#REF!</definedName>
    <definedName name="vcxm0.4">#REF!</definedName>
    <definedName name="vd3p">#REF!</definedName>
    <definedName name="VHbom">#REF!</definedName>
    <definedName name="viet">#REF!</definedName>
    <definedName name="VIEW">#REF!</definedName>
    <definedName name="vkcauthang">#REF!</definedName>
    <definedName name="vksan">#REF!</definedName>
    <definedName name="vl">#REF!</definedName>
    <definedName name="VL_CSC">#REF!</definedName>
    <definedName name="VL_CSCT">#REF!</definedName>
    <definedName name="VL_CTXD">#REF!</definedName>
    <definedName name="VL_RD">#REF!</definedName>
    <definedName name="VL_TD">#REF!</definedName>
    <definedName name="vl1p">#REF!</definedName>
    <definedName name="vl3p">#REF!</definedName>
    <definedName name="vlc">#REF!</definedName>
    <definedName name="Vlcap0.7">#REF!</definedName>
    <definedName name="VLcap1">#REF!</definedName>
    <definedName name="vlctbb">#REF!</definedName>
    <definedName name="vldg">#REF!</definedName>
    <definedName name="vldn400">#REF!</definedName>
    <definedName name="vldn600">#REF!</definedName>
    <definedName name="VLIEU">#REF!</definedName>
    <definedName name="VLKday">#REF!</definedName>
    <definedName name="VLM">#REF!</definedName>
    <definedName name="VLT">#REF!</definedName>
    <definedName name="vltram">#REF!</definedName>
    <definedName name="VLxaydung">#REF!</definedName>
    <definedName name="Von.KL">#REF!</definedName>
    <definedName name="vr3p">#REF!</definedName>
    <definedName name="Vu">#REF!</definedName>
    <definedName name="VÙ">#REF!</definedName>
    <definedName name="Vu_">#REF!</definedName>
    <definedName name="VuaBT">#REF!</definedName>
    <definedName name="vung">#REF!</definedName>
    <definedName name="vxaqn2">#REF!</definedName>
    <definedName name="vxbqn2">#REF!</definedName>
    <definedName name="vxcqn2">#REF!</definedName>
    <definedName name="VxlTBA">#REF!</definedName>
    <definedName name="vxuan">#REF!</definedName>
    <definedName name="W">#REF!</definedName>
    <definedName name="W_Class1">#REF!</definedName>
    <definedName name="W_Class2">#REF!</definedName>
    <definedName name="W_Class3">#REF!</definedName>
    <definedName name="W_Class4">#REF!</definedName>
    <definedName name="W_Class5">#REF!</definedName>
    <definedName name="Wat_tec">#REF!</definedName>
    <definedName name="wl">#REF!</definedName>
    <definedName name="wrn.chi._.tiÆt." localSheetId="2" hidden="1">{#N/A,#N/A,FALSE,"Chi tiÆt"}</definedName>
    <definedName name="wrn.chi._.tiÆt." hidden="1">{#N/A,#N/A,FALSE,"Chi tiÆt"}</definedName>
    <definedName name="wrn.Report." localSheetId="2" hidden="1">{"Offgrid",#N/A,FALSE,"OFFGRID";"Region",#N/A,FALSE,"REGION";"Offgrid -2",#N/A,FALSE,"OFFGRID";"WTP",#N/A,FALSE,"WTP";"WTP -2",#N/A,FALSE,"WTP";"Project",#N/A,FALSE,"PROJECT";"Summary -2",#N/A,FALSE,"SUMMARY"}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f.report" localSheetId="2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>#REF!</definedName>
    <definedName name="Wss">#REF!</definedName>
    <definedName name="Wst">#REF!</definedName>
    <definedName name="wt">#REF!</definedName>
    <definedName name="X">#REF!</definedName>
    <definedName name="X0.4">#REF!</definedName>
    <definedName name="x1pind">#REF!</definedName>
    <definedName name="x1ping">#REF!</definedName>
    <definedName name="x1pint">#REF!</definedName>
    <definedName name="XA">#REF!</definedName>
    <definedName name="xc">#REF!</definedName>
    <definedName name="XCCT">0.5</definedName>
    <definedName name="xd0.6">#REF!</definedName>
    <definedName name="xd1.3">#REF!</definedName>
    <definedName name="xd1.5">#REF!</definedName>
    <definedName name="xdd">#REF!</definedName>
    <definedName name="XDDHT">#REF!</definedName>
    <definedName name="xfco">#REF!</definedName>
    <definedName name="xfco3p">#REF!</definedName>
    <definedName name="xfcotnc">#REF!</definedName>
    <definedName name="xfcotvl">#REF!</definedName>
    <definedName name="xgc100">#REF!</definedName>
    <definedName name="xgc150">#REF!</definedName>
    <definedName name="xgc200">#REF!</definedName>
    <definedName name="xh">#REF!</definedName>
    <definedName name="xhn">#REF!</definedName>
    <definedName name="xi">#REF!</definedName>
    <definedName name="xig">#REF!</definedName>
    <definedName name="xig1">#REF!</definedName>
    <definedName name="xig1p">#REF!</definedName>
    <definedName name="xig3p">#REF!</definedName>
    <definedName name="xignc3p">#REF!</definedName>
    <definedName name="xigvl3p">#REF!</definedName>
    <definedName name="XII200">#REF!</definedName>
    <definedName name="xin">#REF!</definedName>
    <definedName name="xin190">#REF!</definedName>
    <definedName name="xin1903p">#REF!</definedName>
    <definedName name="xin2903p">#REF!</definedName>
    <definedName name="xin290nc3p">#REF!</definedName>
    <definedName name="xin290vl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3p">#REF!</definedName>
    <definedName name="xint1p">#REF!</definedName>
    <definedName name="xinvl3p">#REF!</definedName>
    <definedName name="xit">#REF!</definedName>
    <definedName name="xit1">#REF!</definedName>
    <definedName name="xit1p">#REF!</definedName>
    <definedName name="xit2nc3p">#REF!</definedName>
    <definedName name="xit2vl3p">#REF!</definedName>
    <definedName name="xit3p">#REF!</definedName>
    <definedName name="xitnc3p">#REF!</definedName>
    <definedName name="xitvl3p">#REF!</definedName>
    <definedName name="xk0.6">#REF!</definedName>
    <definedName name="xk1.3">#REF!</definedName>
    <definedName name="xk1.5">#REF!</definedName>
    <definedName name="XL">#REF!</definedName>
    <definedName name="XL_TBA">#REF!</definedName>
    <definedName name="xld1.4">#REF!</definedName>
    <definedName name="xlk1.4">#REF!</definedName>
    <definedName name="XLP">#REF!</definedName>
    <definedName name="XLxa">#REF!</definedName>
    <definedName name="XMAX">#REF!</definedName>
    <definedName name="XMBT">#REF!</definedName>
    <definedName name="xmcax">#REF!</definedName>
    <definedName name="XMIN">#REF!</definedName>
    <definedName name="xn">#REF!</definedName>
    <definedName name="XP">#REF!</definedName>
    <definedName name="Xsi">#REF!</definedName>
    <definedName name="xx">#REF!</definedName>
    <definedName name="XXT">#REF!</definedName>
    <definedName name="y">#REF!</definedName>
    <definedName name="yen">#REF!</definedName>
    <definedName name="yen1">#REF!</definedName>
    <definedName name="yen2">#REF!</definedName>
    <definedName name="YENBAI">#REF!</definedName>
    <definedName name="yieldsfield">#REF!</definedName>
    <definedName name="yieldstoevaluate">#REF!</definedName>
    <definedName name="YMAX">#REF!</definedName>
    <definedName name="YMIN">#REF!</definedName>
    <definedName name="YR0">#REF!</definedName>
    <definedName name="YRP">#REF!</definedName>
    <definedName name="ytddg">#REF!</definedName>
    <definedName name="Ythd1.5">#REF!</definedName>
    <definedName name="ythdg">#REF!</definedName>
    <definedName name="Ythdgoi">#REF!</definedName>
    <definedName name="z">#REF!</definedName>
    <definedName name="Z_dh">#REF!</definedName>
    <definedName name="zbfaebb">#REF!</definedName>
    <definedName name="zl">#REF!</definedName>
    <definedName name="Zw">#REF!</definedName>
    <definedName name="Zxl">#REF!</definedName>
    <definedName name="ZYX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22" i="1"/>
  <c r="C22" i="3" l="1"/>
  <c r="C20" i="3"/>
  <c r="C13" i="3"/>
  <c r="C29" i="3"/>
  <c r="K46" i="17"/>
  <c r="L46" i="17"/>
  <c r="M46" i="17"/>
  <c r="N46" i="17"/>
  <c r="O46" i="17"/>
  <c r="P46" i="17"/>
  <c r="C8" i="1"/>
  <c r="C15" i="1"/>
  <c r="C17" i="1"/>
  <c r="A3" i="2"/>
  <c r="A3" i="17" s="1"/>
  <c r="A3" i="10" s="1"/>
  <c r="A3" i="3" s="1"/>
  <c r="F43" i="17"/>
  <c r="C43" i="17"/>
  <c r="F40" i="17"/>
  <c r="E40" i="17"/>
  <c r="D40" i="17"/>
  <c r="C40" i="17"/>
  <c r="E37" i="17"/>
  <c r="D37" i="17"/>
  <c r="F33" i="17"/>
  <c r="F32" i="17" s="1"/>
  <c r="D33" i="17"/>
  <c r="D32" i="17" s="1"/>
  <c r="C33" i="17"/>
  <c r="C32" i="17" s="1"/>
  <c r="E32" i="17"/>
  <c r="C27" i="17"/>
  <c r="C26" i="17" s="1"/>
  <c r="E27" i="17"/>
  <c r="E26" i="17" s="1"/>
  <c r="D26" i="17"/>
  <c r="E23" i="17"/>
  <c r="D23" i="17"/>
  <c r="F14" i="17"/>
  <c r="E14" i="17"/>
  <c r="D14" i="17"/>
  <c r="C14" i="17"/>
  <c r="C21" i="3"/>
  <c r="C18" i="3"/>
  <c r="C19" i="3"/>
  <c r="C34" i="3"/>
  <c r="C35" i="3"/>
  <c r="C44" i="3"/>
  <c r="C49" i="3"/>
  <c r="C37" i="3"/>
  <c r="D13" i="17" l="1"/>
  <c r="D12" i="17" s="1"/>
  <c r="D11" i="17" s="1"/>
  <c r="C13" i="17"/>
  <c r="F37" i="17"/>
  <c r="F27" i="17"/>
  <c r="F26" i="17" s="1"/>
  <c r="E13" i="17"/>
  <c r="E12" i="17" s="1"/>
  <c r="E11" i="17" s="1"/>
  <c r="C37" i="17"/>
  <c r="F13" i="17" l="1"/>
  <c r="F12" i="17" s="1"/>
  <c r="F11" i="17" s="1"/>
  <c r="C12" i="17"/>
  <c r="C11" i="17" s="1"/>
  <c r="D10" i="2" l="1"/>
  <c r="D11" i="10" l="1"/>
  <c r="D13" i="2"/>
  <c r="D18" i="2"/>
  <c r="C36" i="2"/>
  <c r="C13" i="2"/>
  <c r="C14" i="2" s="1"/>
  <c r="D12" i="2" s="1"/>
  <c r="C15" i="2" s="1"/>
  <c r="D15" i="2" s="1"/>
  <c r="D16" i="2" s="1"/>
  <c r="C18" i="2" s="1"/>
  <c r="C19" i="2" s="1"/>
  <c r="D19" i="2" s="1"/>
  <c r="C20" i="2" s="1"/>
  <c r="D20" i="2" s="1"/>
  <c r="C22" i="2" s="1"/>
  <c r="D22" i="2" s="1"/>
  <c r="D23" i="2" s="1"/>
  <c r="C26" i="2" s="1"/>
  <c r="D26" i="2" s="1"/>
  <c r="C27" i="2" s="1"/>
  <c r="D27" i="2" s="1"/>
  <c r="D28" i="2" s="1"/>
  <c r="D29" i="2" s="1"/>
  <c r="C32" i="2" s="1"/>
  <c r="C34" i="2" s="1"/>
  <c r="D36" i="2" s="1"/>
  <c r="C37" i="2" s="1"/>
  <c r="D37" i="2" s="1"/>
  <c r="T10" i="10"/>
  <c r="F10" i="10"/>
  <c r="G10" i="10"/>
  <c r="H10" i="10"/>
  <c r="I10" i="10"/>
  <c r="C19" i="1"/>
  <c r="C12" i="1"/>
  <c r="C10" i="1" l="1"/>
  <c r="C35" i="2"/>
  <c r="D32" i="2"/>
  <c r="C16" i="2"/>
  <c r="D21" i="2"/>
  <c r="C25" i="2"/>
  <c r="D33" i="2"/>
  <c r="D17" i="2"/>
  <c r="C29" i="2"/>
  <c r="C23" i="2"/>
  <c r="C17" i="2"/>
  <c r="C33" i="2"/>
  <c r="D14" i="2"/>
  <c r="C28" i="2"/>
  <c r="C12" i="2"/>
  <c r="C20" i="1"/>
  <c r="C16" i="1" s="1"/>
  <c r="D16" i="1" s="1"/>
  <c r="E10" i="10"/>
  <c r="D34" i="2" l="1"/>
  <c r="C31" i="2"/>
  <c r="C21" i="2"/>
  <c r="D35" i="2"/>
  <c r="D25" i="2"/>
  <c r="C11" i="2" l="1"/>
  <c r="C24" i="2"/>
  <c r="D24" i="2"/>
  <c r="C30" i="2"/>
  <c r="D31" i="2"/>
  <c r="C10" i="2"/>
  <c r="D30" i="2" l="1"/>
  <c r="D11" i="2"/>
  <c r="C9" i="3" l="1"/>
  <c r="D10" i="10"/>
  <c r="K10" i="10"/>
  <c r="L10" i="10"/>
  <c r="M10" i="10"/>
  <c r="N10" i="10"/>
  <c r="O10" i="10"/>
  <c r="P10" i="10"/>
  <c r="Q10" i="10"/>
  <c r="R10" i="10"/>
  <c r="S10" i="10"/>
  <c r="U10" i="10"/>
  <c r="V10" i="10"/>
  <c r="X10" i="10"/>
  <c r="Y10" i="10"/>
  <c r="Z10" i="10"/>
  <c r="W11" i="10"/>
  <c r="W10" i="10" l="1"/>
  <c r="J11" i="10"/>
  <c r="C11" i="10" s="1"/>
  <c r="C23" i="1"/>
  <c r="C7" i="1"/>
  <c r="C6" i="1" l="1"/>
  <c r="C10" i="10"/>
  <c r="J10" i="10"/>
  <c r="C11" i="3" l="1"/>
  <c r="C7" i="3" s="1"/>
</calcChain>
</file>

<file path=xl/sharedStrings.xml><?xml version="1.0" encoding="utf-8"?>
<sst xmlns="http://schemas.openxmlformats.org/spreadsheetml/2006/main" count="278" uniqueCount="170">
  <si>
    <t>I</t>
  </si>
  <si>
    <t>Thu NSĐP được hưởng theo phân cấp</t>
  </si>
  <si>
    <t>Thu NSĐP hưởng 100%</t>
  </si>
  <si>
    <t>Thu NSĐP hưởng từ các khoản thu phân chia</t>
  </si>
  <si>
    <t>II</t>
  </si>
  <si>
    <t>Thu bổ sung từ ngân sách cấp trên</t>
  </si>
  <si>
    <t>Thu bổ sung cân đối ngân sách</t>
  </si>
  <si>
    <t>Thu bổ sung có mục tiêu</t>
  </si>
  <si>
    <t>Chi đầu tư phát triển</t>
  </si>
  <si>
    <t>Chi thường xuyên</t>
  </si>
  <si>
    <t>Dự phòng ngân sách</t>
  </si>
  <si>
    <t>Chi tạo nguồn, điều chỉnh tiền lương</t>
  </si>
  <si>
    <t>Chi các chương trình mục tiêu quốc gia</t>
  </si>
  <si>
    <t>Chi các chương trình mục tiêu, nhiệm vụ</t>
  </si>
  <si>
    <t>PHỤ LỤC I</t>
  </si>
  <si>
    <t>Đơn vị tính: Triệu đồng</t>
  </si>
  <si>
    <t>STT</t>
  </si>
  <si>
    <t>Nội dung</t>
  </si>
  <si>
    <t>1.1</t>
  </si>
  <si>
    <t>1.2</t>
  </si>
  <si>
    <t>2.1</t>
  </si>
  <si>
    <t>2.2</t>
  </si>
  <si>
    <t xml:space="preserve"> - Bổ sung vốn sự nghiệp thực hiện các chế độ, chính sách, nhiệm vụ</t>
  </si>
  <si>
    <t xml:space="preserve"> - Bổ sung vốn đầu tư thực hiện các dự án, nhiệm vụ</t>
  </si>
  <si>
    <t xml:space="preserve"> - Bổ sung thực hiện các Chương trình mục tiêu quốc gia</t>
  </si>
  <si>
    <t>Chi từ nguồn tăng thu ngân sách</t>
  </si>
  <si>
    <t>A</t>
  </si>
  <si>
    <t>B</t>
  </si>
  <si>
    <t>Thuế thu nhập cá nhân</t>
  </si>
  <si>
    <t>-</t>
  </si>
  <si>
    <t>Lệ phí trước bạ</t>
  </si>
  <si>
    <t>Thuế sử dụng đất phi nông nghiệp</t>
  </si>
  <si>
    <t>Thu tiền sử dụng đất</t>
  </si>
  <si>
    <t>Thu khác ngân sách</t>
  </si>
  <si>
    <t>III</t>
  </si>
  <si>
    <t>IV</t>
  </si>
  <si>
    <t>PHỤ LỤC II</t>
  </si>
  <si>
    <t>Tổng thu NSNN</t>
  </si>
  <si>
    <t>Thuế CTN-NQD</t>
  </si>
  <si>
    <t>Các loại phí khác</t>
  </si>
  <si>
    <t>Chi đầu tư từ nguồn thu tiền sử dụng đất</t>
  </si>
  <si>
    <t>Trong đó:</t>
  </si>
  <si>
    <t xml:space="preserve">Chi trả nợ lãi các khoản do chính quyền địa phương vay </t>
  </si>
  <si>
    <t xml:space="preserve">Chi bổ sung quỹ dự trữ tài chính </t>
  </si>
  <si>
    <t>V</t>
  </si>
  <si>
    <t>VI</t>
  </si>
  <si>
    <t>CHI CÁC CHƯƠNG TRÌNH MỤC TIÊU</t>
  </si>
  <si>
    <t>PHỤ LỤC III</t>
  </si>
  <si>
    <t>Chi sự nghiệp kinh tế</t>
  </si>
  <si>
    <t>Chi sự nghiệp môi trường</t>
  </si>
  <si>
    <t>Chi sự nghiệp Văn hóa thông tin, thể dục thể thao, phát thanh truyền hình</t>
  </si>
  <si>
    <t>Chi sự nghiệp y tế</t>
  </si>
  <si>
    <t>Chi sự nghiệp đảm bảo xã hội</t>
  </si>
  <si>
    <t>Chi quản lý hành chính</t>
  </si>
  <si>
    <t>Chi quốc phòng</t>
  </si>
  <si>
    <t>Chi an ninh</t>
  </si>
  <si>
    <t>Chi khác ngân sách</t>
  </si>
  <si>
    <t>Chi sự nghiệp giáo dục - đào tạo và dạy nghề</t>
  </si>
  <si>
    <t>VII</t>
  </si>
  <si>
    <t>Nguồn tăng thu ngân sách</t>
  </si>
  <si>
    <t>+</t>
  </si>
  <si>
    <t>Chi đầu tư trong cân đối ngân sách huyện, xã</t>
  </si>
  <si>
    <t>VIII</t>
  </si>
  <si>
    <t>TT</t>
  </si>
  <si>
    <t>Đơn vị</t>
  </si>
  <si>
    <t>Trong đó</t>
  </si>
  <si>
    <t xml:space="preserve">TT
</t>
  </si>
  <si>
    <t>Tổng cộng</t>
  </si>
  <si>
    <t>Lệ phí môn bài</t>
  </si>
  <si>
    <t>Thuế tài nguyên</t>
  </si>
  <si>
    <t>Thuế GTGT+ TNDN</t>
  </si>
  <si>
    <t>Thuế tiêu thu đặc biệt</t>
  </si>
  <si>
    <t>Thu tiền thuê đất</t>
  </si>
  <si>
    <t>Phí và lệ phí</t>
  </si>
  <si>
    <t>Thu cấp quyền khai thác khoáng sản</t>
  </si>
  <si>
    <t>Thu tại xã</t>
  </si>
  <si>
    <t>Thu khác NS</t>
  </si>
  <si>
    <t>Cộng</t>
  </si>
  <si>
    <t>Gồm:</t>
  </si>
  <si>
    <t>Phạt vi phạm hành chính</t>
  </si>
  <si>
    <t>Chậm nộp</t>
  </si>
  <si>
    <t>Đơn vị tính: triệu đồng</t>
  </si>
  <si>
    <t>PHỤ LỤC II.1</t>
  </si>
  <si>
    <t xml:space="preserve"> Dự toán Tỉnh giao </t>
  </si>
  <si>
    <t xml:space="preserve"> Số tuyệt đối </t>
  </si>
  <si>
    <t xml:space="preserve"> Số tương đối (%) </t>
  </si>
  <si>
    <t xml:space="preserve"> Tổng cộng </t>
  </si>
  <si>
    <t xml:space="preserve">Ngân sách tỉnh </t>
  </si>
  <si>
    <t>TỔNG THU NSNN (A+B+C)</t>
  </si>
  <si>
    <t>Thu thuế, phí, lệ phí</t>
  </si>
  <si>
    <t>Thuế TN cá nhân (1000)</t>
  </si>
  <si>
    <t>Thuế sử dụng đất phi nông nghiệp (1600)</t>
  </si>
  <si>
    <t>Tiền sử dụng đất (1400)</t>
  </si>
  <si>
    <t>Tiền thuê đất (3600)</t>
  </si>
  <si>
    <t>Lệ phí Trước bạ (2800)</t>
  </si>
  <si>
    <t>Thu phí, lệ phí</t>
  </si>
  <si>
    <t>Thu Tại xã</t>
  </si>
  <si>
    <t>Thu từ quỹ đất công ích, hoa lợi</t>
  </si>
  <si>
    <t>Thu khác Ngân sách</t>
  </si>
  <si>
    <t>Thu BS ngân Sách</t>
  </si>
  <si>
    <t xml:space="preserve"> - Bổ sung cân đối NS</t>
  </si>
  <si>
    <t xml:space="preserve"> - Bổ sung có mục tiêu</t>
  </si>
  <si>
    <t>C</t>
  </si>
  <si>
    <t>PHỤ LỤC II.2</t>
  </si>
  <si>
    <t>Thu Ngân sách  xã</t>
  </si>
  <si>
    <t>Thu tại địa bàn (I+II+III)</t>
  </si>
  <si>
    <t>Đất ở nông thôn</t>
  </si>
  <si>
    <t>Đất SXKD phi NN</t>
  </si>
  <si>
    <t>LPTB Nhà, đất (2801)</t>
  </si>
  <si>
    <t>LPTB Oto, XM (2802)</t>
  </si>
  <si>
    <t xml:space="preserve"> Dự toán xã giao </t>
  </si>
  <si>
    <t xml:space="preserve"> Ngân sách xã </t>
  </si>
  <si>
    <t>Xã thu</t>
  </si>
  <si>
    <t>Tổng thu NSNN năm 2025</t>
  </si>
  <si>
    <t>Chi cục thuế thu</t>
  </si>
  <si>
    <t>ĐVT: triệu đồng</t>
  </si>
  <si>
    <t>TỔNG CHI NGÂN SÁCH  XÃ</t>
  </si>
  <si>
    <t>Vốn sự nghiệp thực hiện các chế độ, chính sách, nhiệm vụ</t>
  </si>
  <si>
    <t xml:space="preserve">Chính sách trợ giúp xã hội đối với đối tượng bảo trợ theo nghị định 20/2021/NĐ-CP ngày 15/3/2021 và Nghị định 76/2024/NĐ-CP ngày 01/7/2024 của Chính phủ, mai táng phí </t>
  </si>
  <si>
    <t>Chính sách khuyến khích sử dụng hình thức hỏa táng trên địa bàn tỉnh theo Nghị quyết số 249/2022/NQ HĐND ngày 13/7/2022 của HĐND tỉnh (bao gồm kinh phí thiếu năm 2023, 2024)</t>
  </si>
  <si>
    <t>TỔNG NGUỒN THU NGÂN SÁCH XÃ NĂM 2025</t>
  </si>
  <si>
    <t>TỔNG CHI NGÂN SÁCH XÃ</t>
  </si>
  <si>
    <t>NS TW</t>
  </si>
  <si>
    <t>Thuế Tài nguyên</t>
  </si>
  <si>
    <t>Phí bảo vệ môi trường</t>
  </si>
  <si>
    <t>Phi BVMT KTKS</t>
  </si>
  <si>
    <t>Phí nước thải sinh hoạt</t>
  </si>
  <si>
    <t xml:space="preserve">Thu từ quỹ đất công ích (3901) </t>
  </si>
  <si>
    <t>Tiền khai thác khoáng sản</t>
  </si>
  <si>
    <t>IX</t>
  </si>
  <si>
    <t>Ngọc Liên</t>
  </si>
  <si>
    <t>Tiền thuê đất</t>
  </si>
  <si>
    <t>Thu cấp quyền KTKS</t>
  </si>
  <si>
    <t>Phí BV MT KTTS</t>
  </si>
  <si>
    <t>Lệ phí Môn bài của các Doanh nghiệp (2850)</t>
  </si>
  <si>
    <t xml:space="preserve"> -</t>
  </si>
  <si>
    <t>Thu tiền ki ốt chợ</t>
  </si>
  <si>
    <t xml:space="preserve"> - </t>
  </si>
  <si>
    <t>Thanh lý tài sản</t>
  </si>
  <si>
    <t xml:space="preserve"> Thu khác</t>
  </si>
  <si>
    <t>Thu chuyển nguồn, kết dư</t>
  </si>
  <si>
    <t xml:space="preserve"> - Chuyển nguồn</t>
  </si>
  <si>
    <t>Chi sự nghiệp Khoa học, công nghệ, đổi mới sáng tạo và chuyển đổi số</t>
  </si>
  <si>
    <t>Chi chính sách hỗ trợ sử dụng sản phẩm dịch vụ công ích thủy lợi</t>
  </si>
  <si>
    <t>KP đỗi ứng thực hiện các CT MTQG</t>
  </si>
  <si>
    <t>KP bầu cử đại biểu Quốc hội khó XVI và đại biểu HĐND các cấp nhiệm kỳ 2026-2030</t>
  </si>
  <si>
    <t>KP đảm bảo trật tự an toàn giao thông</t>
  </si>
  <si>
    <t>KP miễn, giảm hỗ trợ học phí và hỗ trợ chi phí học tập theo NĐ 238/2025/NĐ-CP ngày 03/9/2025 của Chính phủ</t>
  </si>
  <si>
    <t>Chính sách phát triển giáo dục mầm non theo NĐ 105/2020/NĐ-CP ngày 08/9/2020 của Chính phủ</t>
  </si>
  <si>
    <t>Chính sách hỗ trợ học sinh khuyết tật theo Thông tư Liên tịch số 42/2013/TTLT-BGDĐT-BLĐTBXH-BTC</t>
  </si>
  <si>
    <t>KP tuyển dụng giáo viên hợp đồng theo NĐ 111/2022/NĐ-CP ngày 30/12/2022 của Chính phủ</t>
  </si>
  <si>
    <t>Chính sách bảo hiểm y tế theo quy định tại BHYT và Nghị định 188/2025/NĐ-CP ngày 01/7/2025</t>
  </si>
  <si>
    <t>Sự nghiệp y tế</t>
  </si>
  <si>
    <t>Sự nghiệp giáo dục</t>
  </si>
  <si>
    <t>Sự nghiệp đảm bảo xã hội</t>
  </si>
  <si>
    <t>Chính sách hỗ trợ hưu trí xã hội theo NĐ số 176/NĐ-CP ngày 30/6/2025</t>
  </si>
  <si>
    <t>Chính sách hỗ trợ tiền điện hộ nghèo, hộ chính sách xá hội theo Quyết đính số 28/2014/QĐ-TTg ngày 07/4/2014</t>
  </si>
  <si>
    <t>Chính sách đối với người có uy tín trong đồng bào dân tộc thiểu số theo Quyết định số 28/2014/QĐ-TTg ngày 07/4/2014</t>
  </si>
  <si>
    <t>Chính sách hỗ trợ người đóng BHXH tự nguyện theo Nghị định số 159/2025/NĐ-CP ngày 25/6/2025</t>
  </si>
  <si>
    <t>Sự nghiệp kinh tế</t>
  </si>
  <si>
    <t>Kinh phí thanh toán nợ XDCB, khối lượng hoàn thành các công trình, dự án ngân sách tỉnh hỗ trợ</t>
  </si>
  <si>
    <t>CHI TIẾT DỰ TOÁN TỈNH GIAO THU NGÂN SÁCH NHÀ NƯỚC XÃ NGỌC LIÊN NĂM 2026</t>
  </si>
  <si>
    <t>DỰ TOÁN CHI NGÂN SÁCH XÃ THEO CƠ CẤU CHI NĂM 2026</t>
  </si>
  <si>
    <t>TỔNG HỢP DỰ TOÁN THU NGÂN SÁCH NHÀ NƯỚC NĂM 2026 XÃ NGỌC LIÊN</t>
  </si>
  <si>
    <t>TỔNG HỢP THỰC HIỆN THU NGÂN SÁCH NHÀ NƯỚC THEO LĨNH VỰC NĂM 2026</t>
  </si>
  <si>
    <t>CÂN ĐỐI NGÂN SÁCH ĐỊA PHƯƠNG NĂM 2026</t>
  </si>
  <si>
    <t>Dự toán năm 2026</t>
  </si>
  <si>
    <t xml:space="preserve"> Dự toán năm 2026</t>
  </si>
  <si>
    <t xml:space="preserve"> Tăng thu năm 2026</t>
  </si>
  <si>
    <t>(Kèm theo Quyết định số 1488/QĐ-UBND ngày 31/12/2025 của UBND xã Ngọc Liên)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</si>
</sst>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_₫_-;\-* #,##0.00\ _₫_-;_-* &quot;-&quot;??\ _₫_-;_-@_-"/>
    <numFmt numFmtId="165" formatCode="_(* #,##0.0_);_(* \(#,##0.0\);_(* &quot;-&quot;??_);_(@_)"/>
    <numFmt numFmtId="166" formatCode="_(* #,##0_);_(* \(#,##0\);_(* &quot;-&quot;??_);_(@_)"/>
    <numFmt numFmtId="167" formatCode="_(* #,##0.0_);_(* \(#,##0.0\);_(* &quot;-&quot;?_);_(@_)"/>
    <numFmt numFmtId="168" formatCode="#,##0.0"/>
  </numFmts>
  <fonts count="34" x14ac:knownFonts="1">
    <font>
      <sz val="12"/>
      <name val=".VnTime"/>
      <family val="2"/>
    </font>
    <font>
      <sz val="12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sz val="12"/>
      <name val=".VnArial"/>
      <family val="2"/>
    </font>
    <font>
      <sz val="18"/>
      <name val="Arial"/>
      <family val="2"/>
    </font>
    <font>
      <i/>
      <sz val="16"/>
      <name val="Arial"/>
      <family val="2"/>
    </font>
    <font>
      <i/>
      <sz val="12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sz val="13"/>
      <name val="Arial"/>
      <family val="2"/>
    </font>
    <font>
      <sz val="14"/>
      <color theme="1"/>
      <name val="Times New Roman"/>
      <family val="2"/>
      <charset val="163"/>
    </font>
    <font>
      <sz val="12"/>
      <name val=".VnTime"/>
      <family val="2"/>
    </font>
    <font>
      <sz val="14"/>
      <color indexed="8"/>
      <name val="Times New Roman"/>
      <family val="2"/>
      <charset val="163"/>
    </font>
    <font>
      <sz val="12"/>
      <name val=".VnTime"/>
      <family val="2"/>
      <charset val="254"/>
    </font>
    <font>
      <sz val="13"/>
      <name val=".VnTime"/>
      <family val="2"/>
      <charset val="254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2" fillId="0" borderId="0"/>
    <xf numFmtId="0" fontId="2" fillId="0" borderId="0"/>
    <xf numFmtId="0" fontId="24" fillId="0" borderId="0"/>
    <xf numFmtId="43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5" fillId="0" borderId="0"/>
    <xf numFmtId="0" fontId="1" fillId="0" borderId="0"/>
    <xf numFmtId="0" fontId="27" fillId="0" borderId="0"/>
    <xf numFmtId="43" fontId="27" fillId="0" borderId="0" applyFont="0" applyFill="0" applyBorder="0" applyAlignment="0" applyProtection="0"/>
    <xf numFmtId="0" fontId="28" fillId="0" borderId="0"/>
    <xf numFmtId="43" fontId="27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33" fillId="0" borderId="0"/>
  </cellStyleXfs>
  <cellXfs count="194">
    <xf numFmtId="0" fontId="0" fillId="0" borderId="0" xfId="0"/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8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65" fontId="8" fillId="0" borderId="0" xfId="1" applyNumberFormat="1" applyFont="1" applyAlignment="1">
      <alignment horizontal="center" vertical="center" wrapText="1"/>
    </xf>
    <xf numFmtId="165" fontId="7" fillId="0" borderId="0" xfId="1" applyNumberFormat="1" applyFont="1"/>
    <xf numFmtId="0" fontId="13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/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5" fillId="2" borderId="0" xfId="0" applyFont="1" applyFill="1"/>
    <xf numFmtId="164" fontId="16" fillId="2" borderId="0" xfId="0" applyNumberFormat="1" applyFont="1" applyFill="1" applyAlignment="1">
      <alignment horizontal="center"/>
    </xf>
    <xf numFmtId="0" fontId="17" fillId="2" borderId="0" xfId="0" applyFont="1" applyFill="1"/>
    <xf numFmtId="165" fontId="16" fillId="2" borderId="0" xfId="1" applyNumberFormat="1" applyFont="1" applyFill="1" applyAlignment="1">
      <alignment horizontal="center"/>
    </xf>
    <xf numFmtId="165" fontId="16" fillId="0" borderId="0" xfId="1" applyNumberFormat="1" applyFont="1" applyFill="1" applyAlignment="1">
      <alignment horizontal="center"/>
    </xf>
    <xf numFmtId="0" fontId="16" fillId="2" borderId="0" xfId="0" applyFont="1" applyFill="1"/>
    <xf numFmtId="166" fontId="20" fillId="2" borderId="0" xfId="1" applyNumberFormat="1" applyFont="1" applyFill="1"/>
    <xf numFmtId="0" fontId="20" fillId="2" borderId="0" xfId="0" applyFont="1" applyFill="1"/>
    <xf numFmtId="166" fontId="12" fillId="2" borderId="0" xfId="1" applyNumberFormat="1" applyFont="1" applyFill="1"/>
    <xf numFmtId="0" fontId="12" fillId="2" borderId="0" xfId="0" applyFont="1" applyFill="1"/>
    <xf numFmtId="166" fontId="22" fillId="2" borderId="1" xfId="1" applyNumberFormat="1" applyFont="1" applyFill="1" applyBorder="1" applyAlignment="1">
      <alignment horizontal="center" vertical="center" shrinkToFit="1"/>
    </xf>
    <xf numFmtId="166" fontId="22" fillId="0" borderId="1" xfId="1" applyNumberFormat="1" applyFont="1" applyFill="1" applyBorder="1" applyAlignment="1">
      <alignment horizontal="center" vertical="center" shrinkToFit="1"/>
    </xf>
    <xf numFmtId="166" fontId="22" fillId="2" borderId="0" xfId="1" applyNumberFormat="1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/>
    </xf>
    <xf numFmtId="164" fontId="12" fillId="2" borderId="0" xfId="0" applyNumberFormat="1" applyFont="1" applyFill="1"/>
    <xf numFmtId="165" fontId="12" fillId="2" borderId="0" xfId="1" applyNumberFormat="1" applyFont="1" applyFill="1"/>
    <xf numFmtId="165" fontId="12" fillId="0" borderId="0" xfId="1" applyNumberFormat="1" applyFont="1" applyFill="1"/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165" fontId="13" fillId="0" borderId="9" xfId="1" applyNumberFormat="1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165" fontId="13" fillId="0" borderId="10" xfId="1" applyNumberFormat="1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165" fontId="18" fillId="0" borderId="10" xfId="1" applyNumberFormat="1" applyFont="1" applyBorder="1" applyAlignment="1">
      <alignment vertical="center" wrapText="1"/>
    </xf>
    <xf numFmtId="0" fontId="19" fillId="0" borderId="0" xfId="3" applyFont="1"/>
    <xf numFmtId="3" fontId="19" fillId="0" borderId="0" xfId="3" applyNumberFormat="1" applyFont="1"/>
    <xf numFmtId="0" fontId="7" fillId="0" borderId="0" xfId="3" applyFont="1"/>
    <xf numFmtId="0" fontId="15" fillId="0" borderId="0" xfId="3" applyFont="1"/>
    <xf numFmtId="167" fontId="19" fillId="0" borderId="0" xfId="3" applyNumberFormat="1" applyFont="1"/>
    <xf numFmtId="0" fontId="23" fillId="0" borderId="1" xfId="3" applyFont="1" applyBorder="1" applyAlignment="1">
      <alignment horizontal="center" vertical="center" wrapText="1"/>
    </xf>
    <xf numFmtId="0" fontId="5" fillId="0" borderId="0" xfId="3" applyFont="1"/>
    <xf numFmtId="0" fontId="10" fillId="0" borderId="9" xfId="3" applyFont="1" applyBorder="1" applyAlignment="1">
      <alignment vertical="center"/>
    </xf>
    <xf numFmtId="0" fontId="23" fillId="0" borderId="9" xfId="3" applyFont="1" applyBorder="1" applyAlignment="1">
      <alignment horizontal="center" vertical="center"/>
    </xf>
    <xf numFmtId="165" fontId="23" fillId="0" borderId="9" xfId="4" applyNumberFormat="1" applyFont="1" applyFill="1" applyBorder="1" applyAlignment="1">
      <alignment horizontal="right" vertical="center" shrinkToFit="1"/>
    </xf>
    <xf numFmtId="0" fontId="10" fillId="0" borderId="0" xfId="3" applyFont="1" applyAlignment="1">
      <alignment vertical="center"/>
    </xf>
    <xf numFmtId="0" fontId="10" fillId="0" borderId="0" xfId="3" applyFont="1"/>
    <xf numFmtId="0" fontId="10" fillId="0" borderId="11" xfId="3" applyFont="1" applyBorder="1" applyAlignment="1">
      <alignment horizontal="center" vertical="center" wrapText="1"/>
    </xf>
    <xf numFmtId="0" fontId="10" fillId="0" borderId="11" xfId="3" applyFont="1" applyBorder="1" applyAlignment="1">
      <alignment vertical="center" wrapText="1"/>
    </xf>
    <xf numFmtId="165" fontId="10" fillId="0" borderId="11" xfId="4" applyNumberFormat="1" applyFont="1" applyBorder="1" applyAlignment="1">
      <alignment vertical="center" shrinkToFit="1"/>
    </xf>
    <xf numFmtId="167" fontId="13" fillId="0" borderId="0" xfId="0" applyNumberFormat="1" applyFont="1" applyAlignment="1">
      <alignment vertical="center" wrapText="1"/>
    </xf>
    <xf numFmtId="165" fontId="4" fillId="2" borderId="2" xfId="1" applyNumberFormat="1" applyFont="1" applyFill="1" applyBorder="1" applyAlignment="1">
      <alignment horizontal="center" vertical="center" shrinkToFit="1"/>
    </xf>
    <xf numFmtId="165" fontId="4" fillId="2" borderId="2" xfId="1" applyNumberFormat="1" applyFont="1" applyFill="1" applyBorder="1" applyAlignment="1">
      <alignment vertical="center" shrinkToFit="1"/>
    </xf>
    <xf numFmtId="166" fontId="4" fillId="2" borderId="2" xfId="1" applyNumberFormat="1" applyFont="1" applyFill="1" applyBorder="1" applyAlignment="1">
      <alignment vertical="center" shrinkToFit="1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vertical="center" shrinkToFit="1"/>
    </xf>
    <xf numFmtId="166" fontId="9" fillId="2" borderId="2" xfId="1" applyNumberFormat="1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vertical="center" wrapText="1"/>
    </xf>
    <xf numFmtId="165" fontId="18" fillId="2" borderId="11" xfId="1" applyNumberFormat="1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 shrinkToFit="1"/>
    </xf>
    <xf numFmtId="0" fontId="31" fillId="0" borderId="0" xfId="0" applyFont="1"/>
    <xf numFmtId="0" fontId="30" fillId="0" borderId="14" xfId="0" applyFont="1" applyBorder="1" applyAlignment="1">
      <alignment horizontal="center" vertical="center" shrinkToFit="1"/>
    </xf>
    <xf numFmtId="166" fontId="30" fillId="0" borderId="14" xfId="21" applyNumberFormat="1" applyFont="1" applyFill="1" applyBorder="1" applyAlignment="1">
      <alignment vertical="center" shrinkToFit="1"/>
    </xf>
    <xf numFmtId="165" fontId="30" fillId="0" borderId="14" xfId="21" applyNumberFormat="1" applyFont="1" applyFill="1" applyBorder="1" applyAlignment="1">
      <alignment vertical="center" shrinkToFit="1"/>
    </xf>
    <xf numFmtId="166" fontId="30" fillId="0" borderId="0" xfId="21" applyNumberFormat="1" applyFont="1" applyFill="1" applyBorder="1" applyAlignment="1">
      <alignment vertical="center"/>
    </xf>
    <xf numFmtId="0" fontId="30" fillId="0" borderId="0" xfId="0" applyFont="1" applyAlignment="1">
      <alignment vertical="center" shrinkToFit="1"/>
    </xf>
    <xf numFmtId="165" fontId="30" fillId="0" borderId="2" xfId="21" applyNumberFormat="1" applyFont="1" applyFill="1" applyBorder="1" applyAlignment="1">
      <alignment horizontal="center" vertical="center" shrinkToFit="1"/>
    </xf>
    <xf numFmtId="165" fontId="30" fillId="0" borderId="2" xfId="21" applyNumberFormat="1" applyFont="1" applyFill="1" applyBorder="1" applyAlignment="1">
      <alignment vertical="center" shrinkToFit="1"/>
    </xf>
    <xf numFmtId="166" fontId="30" fillId="0" borderId="2" xfId="21" applyNumberFormat="1" applyFont="1" applyFill="1" applyBorder="1" applyAlignment="1">
      <alignment vertical="center" shrinkToFit="1"/>
    </xf>
    <xf numFmtId="165" fontId="30" fillId="0" borderId="0" xfId="21" applyNumberFormat="1" applyFont="1" applyFill="1" applyAlignment="1">
      <alignment vertical="center"/>
    </xf>
    <xf numFmtId="165" fontId="30" fillId="0" borderId="0" xfId="21" applyNumberFormat="1" applyFont="1" applyFill="1" applyAlignment="1">
      <alignment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2" xfId="0" applyFont="1" applyBorder="1" applyAlignment="1">
      <alignment vertical="center" shrinkToFit="1"/>
    </xf>
    <xf numFmtId="166" fontId="30" fillId="0" borderId="0" xfId="21" applyNumberFormat="1" applyFont="1" applyFill="1" applyAlignment="1">
      <alignment vertical="center"/>
    </xf>
    <xf numFmtId="0" fontId="31" fillId="0" borderId="2" xfId="0" applyFont="1" applyBorder="1" applyAlignment="1">
      <alignment horizontal="center" vertical="center" shrinkToFit="1"/>
    </xf>
    <xf numFmtId="0" fontId="31" fillId="0" borderId="2" xfId="0" applyFont="1" applyBorder="1" applyAlignment="1">
      <alignment vertical="center" shrinkToFit="1"/>
    </xf>
    <xf numFmtId="166" fontId="31" fillId="0" borderId="2" xfId="21" applyNumberFormat="1" applyFont="1" applyFill="1" applyBorder="1" applyAlignment="1">
      <alignment vertical="center" shrinkToFit="1"/>
    </xf>
    <xf numFmtId="165" fontId="31" fillId="0" borderId="2" xfId="21" applyNumberFormat="1" applyFont="1" applyFill="1" applyBorder="1" applyAlignment="1">
      <alignment vertical="center" shrinkToFit="1"/>
    </xf>
    <xf numFmtId="166" fontId="31" fillId="0" borderId="0" xfId="21" applyNumberFormat="1" applyFont="1" applyFill="1" applyAlignment="1">
      <alignment vertical="center"/>
    </xf>
    <xf numFmtId="0" fontId="31" fillId="0" borderId="0" xfId="0" applyFont="1" applyAlignment="1">
      <alignment vertical="center" shrinkToFit="1"/>
    </xf>
    <xf numFmtId="0" fontId="31" fillId="0" borderId="2" xfId="0" applyFont="1" applyBorder="1" applyAlignment="1">
      <alignment vertical="center" wrapText="1" shrinkToFit="1"/>
    </xf>
    <xf numFmtId="0" fontId="29" fillId="0" borderId="2" xfId="0" applyFont="1" applyBorder="1"/>
    <xf numFmtId="0" fontId="31" fillId="0" borderId="3" xfId="0" applyFont="1" applyBorder="1" applyAlignment="1">
      <alignment horizontal="center" vertical="center" shrinkToFit="1"/>
    </xf>
    <xf numFmtId="0" fontId="31" fillId="0" borderId="3" xfId="0" applyFont="1" applyBorder="1" applyAlignment="1">
      <alignment vertical="center" shrinkToFit="1"/>
    </xf>
    <xf numFmtId="166" fontId="31" fillId="0" borderId="3" xfId="21" applyNumberFormat="1" applyFont="1" applyFill="1" applyBorder="1" applyAlignment="1">
      <alignment vertical="center" shrinkToFit="1"/>
    </xf>
    <xf numFmtId="165" fontId="31" fillId="0" borderId="3" xfId="21" applyNumberFormat="1" applyFont="1" applyFill="1" applyBorder="1" applyAlignment="1">
      <alignment vertical="center" shrinkToFit="1"/>
    </xf>
    <xf numFmtId="168" fontId="7" fillId="0" borderId="0" xfId="0" applyNumberFormat="1" applyFont="1" applyAlignment="1">
      <alignment horizontal="centerContinuous"/>
    </xf>
    <xf numFmtId="168" fontId="4" fillId="0" borderId="1" xfId="0" applyNumberFormat="1" applyFont="1" applyBorder="1" applyAlignment="1">
      <alignment horizontal="center" vertical="center" wrapText="1"/>
    </xf>
    <xf numFmtId="168" fontId="4" fillId="0" borderId="2" xfId="1" applyNumberFormat="1" applyFont="1" applyBorder="1" applyAlignment="1">
      <alignment vertical="center" wrapText="1"/>
    </xf>
    <xf numFmtId="168" fontId="9" fillId="0" borderId="2" xfId="1" applyNumberFormat="1" applyFont="1" applyBorder="1" applyAlignment="1">
      <alignment vertical="center" wrapText="1"/>
    </xf>
    <xf numFmtId="168" fontId="11" fillId="0" borderId="2" xfId="1" applyNumberFormat="1" applyFont="1" applyBorder="1" applyAlignment="1">
      <alignment vertical="center" wrapText="1"/>
    </xf>
    <xf numFmtId="168" fontId="8" fillId="0" borderId="2" xfId="1" applyNumberFormat="1" applyFont="1" applyBorder="1" applyAlignment="1">
      <alignment vertical="center" wrapText="1"/>
    </xf>
    <xf numFmtId="168" fontId="7" fillId="0" borderId="0" xfId="0" applyNumberFormat="1" applyFont="1"/>
    <xf numFmtId="0" fontId="4" fillId="0" borderId="0" xfId="0" quotePrefix="1" applyFont="1" applyAlignment="1">
      <alignment horizontal="centerContinuous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8" fontId="9" fillId="0" borderId="0" xfId="0" applyNumberFormat="1" applyFont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168" fontId="4" fillId="0" borderId="14" xfId="1" applyNumberFormat="1" applyFont="1" applyBorder="1" applyAlignment="1">
      <alignment vertical="center" wrapText="1"/>
    </xf>
    <xf numFmtId="0" fontId="32" fillId="2" borderId="0" xfId="0" applyFont="1" applyFill="1" applyAlignment="1">
      <alignment horizontal="center"/>
    </xf>
    <xf numFmtId="164" fontId="32" fillId="2" borderId="0" xfId="0" applyNumberFormat="1" applyFont="1" applyFill="1"/>
    <xf numFmtId="165" fontId="32" fillId="0" borderId="0" xfId="1" applyNumberFormat="1" applyFont="1" applyFill="1"/>
    <xf numFmtId="0" fontId="32" fillId="2" borderId="0" xfId="0" applyFont="1" applyFill="1"/>
    <xf numFmtId="166" fontId="17" fillId="2" borderId="0" xfId="1" applyNumberFormat="1" applyFont="1" applyFill="1" applyAlignment="1">
      <alignment horizontal="center"/>
    </xf>
    <xf numFmtId="166" fontId="31" fillId="0" borderId="0" xfId="21" applyNumberFormat="1" applyFont="1" applyFill="1" applyBorder="1" applyAlignment="1">
      <alignment vertical="center"/>
    </xf>
    <xf numFmtId="0" fontId="30" fillId="0" borderId="2" xfId="0" applyFont="1" applyBorder="1" applyAlignment="1">
      <alignment vertical="center" wrapText="1"/>
    </xf>
    <xf numFmtId="168" fontId="8" fillId="0" borderId="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168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3" xfId="0" applyFont="1" applyBorder="1" applyAlignment="1">
      <alignment vertical="center" wrapText="1"/>
    </xf>
    <xf numFmtId="168" fontId="8" fillId="0" borderId="3" xfId="0" applyNumberFormat="1" applyFont="1" applyBorder="1" applyAlignment="1">
      <alignment vertical="center"/>
    </xf>
    <xf numFmtId="167" fontId="18" fillId="0" borderId="0" xfId="0" applyNumberFormat="1" applyFont="1" applyAlignment="1">
      <alignment vertical="center" wrapText="1"/>
    </xf>
    <xf numFmtId="0" fontId="4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right"/>
    </xf>
    <xf numFmtId="165" fontId="12" fillId="2" borderId="1" xfId="1" applyNumberFormat="1" applyFont="1" applyFill="1" applyBorder="1" applyAlignment="1">
      <alignment horizontal="center" vertical="center" wrapText="1" shrinkToFit="1"/>
    </xf>
    <xf numFmtId="166" fontId="21" fillId="2" borderId="1" xfId="1" applyNumberFormat="1" applyFont="1" applyFill="1" applyBorder="1" applyAlignment="1">
      <alignment horizontal="center" vertical="center" wrapText="1" shrinkToFit="1"/>
    </xf>
    <xf numFmtId="166" fontId="21" fillId="2" borderId="13" xfId="1" applyNumberFormat="1" applyFont="1" applyFill="1" applyBorder="1" applyAlignment="1">
      <alignment horizontal="center" vertical="center" wrapText="1" shrinkToFit="1"/>
    </xf>
    <xf numFmtId="166" fontId="21" fillId="2" borderId="7" xfId="1" applyNumberFormat="1" applyFont="1" applyFill="1" applyBorder="1" applyAlignment="1">
      <alignment horizontal="center" vertical="center" wrapText="1" shrinkToFit="1"/>
    </xf>
    <xf numFmtId="165" fontId="12" fillId="0" borderId="1" xfId="1" applyNumberFormat="1" applyFont="1" applyFill="1" applyBorder="1" applyAlignment="1">
      <alignment horizontal="center" vertical="center" wrapText="1" shrinkToFit="1"/>
    </xf>
    <xf numFmtId="166" fontId="21" fillId="2" borderId="8" xfId="1" applyNumberFormat="1" applyFont="1" applyFill="1" applyBorder="1" applyAlignment="1">
      <alignment horizontal="center" vertical="center" wrapText="1" shrinkToFit="1"/>
    </xf>
    <xf numFmtId="166" fontId="21" fillId="2" borderId="5" xfId="1" applyNumberFormat="1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/>
    </xf>
    <xf numFmtId="164" fontId="16" fillId="2" borderId="0" xfId="0" applyNumberFormat="1" applyFont="1" applyFill="1" applyAlignment="1">
      <alignment horizontal="center"/>
    </xf>
    <xf numFmtId="0" fontId="20" fillId="2" borderId="1" xfId="0" applyFont="1" applyFill="1" applyBorder="1" applyAlignment="1">
      <alignment horizontal="center" vertical="center" wrapText="1" shrinkToFit="1"/>
    </xf>
    <xf numFmtId="165" fontId="20" fillId="2" borderId="1" xfId="1" applyNumberFormat="1" applyFont="1" applyFill="1" applyBorder="1" applyAlignment="1">
      <alignment horizontal="center" vertical="center" wrapText="1" shrinkToFit="1"/>
    </xf>
    <xf numFmtId="166" fontId="20" fillId="2" borderId="12" xfId="1" applyNumberFormat="1" applyFont="1" applyFill="1" applyBorder="1" applyAlignment="1">
      <alignment horizontal="center" vertical="center"/>
    </xf>
    <xf numFmtId="166" fontId="20" fillId="2" borderId="13" xfId="1" applyNumberFormat="1" applyFont="1" applyFill="1" applyBorder="1" applyAlignment="1">
      <alignment horizontal="center" vertical="center"/>
    </xf>
    <xf numFmtId="166" fontId="20" fillId="2" borderId="7" xfId="1" applyNumberFormat="1" applyFont="1" applyFill="1" applyBorder="1" applyAlignment="1">
      <alignment horizontal="center" vertical="center"/>
    </xf>
    <xf numFmtId="165" fontId="20" fillId="2" borderId="12" xfId="1" applyNumberFormat="1" applyFont="1" applyFill="1" applyBorder="1" applyAlignment="1">
      <alignment horizontal="center" vertical="center" wrapText="1" shrinkToFit="1"/>
    </xf>
    <xf numFmtId="165" fontId="20" fillId="2" borderId="13" xfId="1" applyNumberFormat="1" applyFont="1" applyFill="1" applyBorder="1" applyAlignment="1">
      <alignment horizontal="center" vertical="center" wrapText="1" shrinkToFit="1"/>
    </xf>
    <xf numFmtId="165" fontId="20" fillId="2" borderId="7" xfId="1" applyNumberFormat="1" applyFont="1" applyFill="1" applyBorder="1" applyAlignment="1">
      <alignment horizontal="center" vertical="center" wrapText="1" shrinkToFit="1"/>
    </xf>
    <xf numFmtId="0" fontId="6" fillId="0" borderId="0" xfId="3" applyFont="1" applyAlignment="1">
      <alignment horizontal="center"/>
    </xf>
    <xf numFmtId="0" fontId="23" fillId="0" borderId="1" xfId="3" applyFont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/>
    </xf>
    <xf numFmtId="0" fontId="23" fillId="0" borderId="12" xfId="3" applyFont="1" applyBorder="1" applyAlignment="1">
      <alignment horizontal="center" vertical="center" wrapText="1"/>
    </xf>
    <xf numFmtId="0" fontId="23" fillId="0" borderId="13" xfId="3" applyFont="1" applyBorder="1" applyAlignment="1">
      <alignment horizontal="center" vertical="center" wrapText="1"/>
    </xf>
    <xf numFmtId="0" fontId="23" fillId="0" borderId="7" xfId="3" applyFont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0" fontId="23" fillId="0" borderId="4" xfId="3" applyFont="1" applyBorder="1" applyAlignment="1">
      <alignment horizontal="center" vertical="center" wrapText="1"/>
    </xf>
    <xf numFmtId="0" fontId="23" fillId="0" borderId="5" xfId="3" applyFont="1" applyBorder="1" applyAlignment="1">
      <alignment horizontal="center" vertical="center" wrapText="1"/>
    </xf>
    <xf numFmtId="0" fontId="16" fillId="0" borderId="15" xfId="3" applyFont="1" applyBorder="1" applyAlignment="1">
      <alignment horizontal="center"/>
    </xf>
    <xf numFmtId="0" fontId="23" fillId="0" borderId="16" xfId="3" applyFont="1" applyBorder="1" applyAlignment="1">
      <alignment horizontal="center" vertical="center" wrapText="1"/>
    </xf>
    <xf numFmtId="0" fontId="23" fillId="0" borderId="18" xfId="3" applyFont="1" applyBorder="1" applyAlignment="1">
      <alignment horizontal="center" vertical="center" wrapText="1"/>
    </xf>
    <xf numFmtId="0" fontId="23" fillId="0" borderId="17" xfId="3" applyFont="1" applyBorder="1" applyAlignment="1">
      <alignment horizontal="center" vertical="center" wrapText="1"/>
    </xf>
    <xf numFmtId="3" fontId="23" fillId="0" borderId="1" xfId="3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3">
    <cellStyle name="Comma" xfId="1" builtinId="3"/>
    <cellStyle name="Comma 10 2" xfId="4" xr:uid="{00000000-0005-0000-0000-000001000000}"/>
    <cellStyle name="Comma 2" xfId="9" xr:uid="{00000000-0005-0000-0000-000002000000}"/>
    <cellStyle name="Comma 2 2" xfId="10" xr:uid="{00000000-0005-0000-0000-000003000000}"/>
    <cellStyle name="Comma 2 3" xfId="16" xr:uid="{00000000-0005-0000-0000-000004000000}"/>
    <cellStyle name="Comma 3" xfId="14" xr:uid="{00000000-0005-0000-0000-000005000000}"/>
    <cellStyle name="Comma 34" xfId="21" xr:uid="{00000000-0005-0000-0000-000006000000}"/>
    <cellStyle name="Normal" xfId="0" builtinId="0"/>
    <cellStyle name="Normal 11 2 2" xfId="3" xr:uid="{00000000-0005-0000-0000-000008000000}"/>
    <cellStyle name="Normal 2" xfId="2" xr:uid="{00000000-0005-0000-0000-000009000000}"/>
    <cellStyle name="Normal 2 2" xfId="5" xr:uid="{00000000-0005-0000-0000-00000A000000}"/>
    <cellStyle name="Normal 2 3" xfId="8" xr:uid="{00000000-0005-0000-0000-00000B000000}"/>
    <cellStyle name="Normal 2 3 2" xfId="15" xr:uid="{00000000-0005-0000-0000-00000C000000}"/>
    <cellStyle name="Normal 3" xfId="6" xr:uid="{00000000-0005-0000-0000-00000D000000}"/>
    <cellStyle name="Normal 4" xfId="7" xr:uid="{00000000-0005-0000-0000-00000E000000}"/>
    <cellStyle name="Normal 4 2" xfId="12" xr:uid="{00000000-0005-0000-0000-00000F000000}"/>
    <cellStyle name="Normal 4 2 2" xfId="18" xr:uid="{00000000-0005-0000-0000-000010000000}"/>
    <cellStyle name="Normal 4 6" xfId="19" xr:uid="{00000000-0005-0000-0000-000011000000}"/>
    <cellStyle name="Normal 47 2" xfId="22" xr:uid="{BB603823-24DB-456B-8891-596E7D758648}"/>
    <cellStyle name="Normal 5" xfId="11" xr:uid="{00000000-0005-0000-0000-000012000000}"/>
    <cellStyle name="Normal 5 2" xfId="17" xr:uid="{00000000-0005-0000-0000-000013000000}"/>
    <cellStyle name="Normal 6" xfId="13" xr:uid="{00000000-0005-0000-0000-000014000000}"/>
    <cellStyle name="Normal 6 2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23"/>
  <sheetViews>
    <sheetView zoomScale="70" zoomScaleNormal="70" workbookViewId="0">
      <selection activeCell="L15" sqref="L15"/>
    </sheetView>
  </sheetViews>
  <sheetFormatPr defaultColWidth="9" defaultRowHeight="15.5" x14ac:dyDescent="0.35"/>
  <cols>
    <col min="1" max="1" width="5.08203125" style="11" customWidth="1"/>
    <col min="2" max="2" width="67.25" style="11" customWidth="1"/>
    <col min="3" max="3" width="26.58203125" style="20" customWidth="1"/>
    <col min="4" max="4" width="34.33203125" style="11" customWidth="1"/>
    <col min="5" max="253" width="9" style="11"/>
    <col min="254" max="254" width="5.08203125" style="11" customWidth="1"/>
    <col min="255" max="255" width="80.25" style="11" customWidth="1"/>
    <col min="256" max="256" width="26.33203125" style="11" customWidth="1"/>
    <col min="257" max="509" width="9" style="11"/>
    <col min="510" max="510" width="5.08203125" style="11" customWidth="1"/>
    <col min="511" max="511" width="80.25" style="11" customWidth="1"/>
    <col min="512" max="512" width="26.33203125" style="11" customWidth="1"/>
    <col min="513" max="765" width="9" style="11"/>
    <col min="766" max="766" width="5.08203125" style="11" customWidth="1"/>
    <col min="767" max="767" width="80.25" style="11" customWidth="1"/>
    <col min="768" max="768" width="26.33203125" style="11" customWidth="1"/>
    <col min="769" max="1021" width="9" style="11"/>
    <col min="1022" max="1022" width="5.08203125" style="11" customWidth="1"/>
    <col min="1023" max="1023" width="80.25" style="11" customWidth="1"/>
    <col min="1024" max="1024" width="26.33203125" style="11" customWidth="1"/>
    <col min="1025" max="1277" width="9" style="11"/>
    <col min="1278" max="1278" width="5.08203125" style="11" customWidth="1"/>
    <col min="1279" max="1279" width="80.25" style="11" customWidth="1"/>
    <col min="1280" max="1280" width="26.33203125" style="11" customWidth="1"/>
    <col min="1281" max="1533" width="9" style="11"/>
    <col min="1534" max="1534" width="5.08203125" style="11" customWidth="1"/>
    <col min="1535" max="1535" width="80.25" style="11" customWidth="1"/>
    <col min="1536" max="1536" width="26.33203125" style="11" customWidth="1"/>
    <col min="1537" max="1789" width="9" style="11"/>
    <col min="1790" max="1790" width="5.08203125" style="11" customWidth="1"/>
    <col min="1791" max="1791" width="80.25" style="11" customWidth="1"/>
    <col min="1792" max="1792" width="26.33203125" style="11" customWidth="1"/>
    <col min="1793" max="2045" width="9" style="11"/>
    <col min="2046" max="2046" width="5.08203125" style="11" customWidth="1"/>
    <col min="2047" max="2047" width="80.25" style="11" customWidth="1"/>
    <col min="2048" max="2048" width="26.33203125" style="11" customWidth="1"/>
    <col min="2049" max="2301" width="9" style="11"/>
    <col min="2302" max="2302" width="5.08203125" style="11" customWidth="1"/>
    <col min="2303" max="2303" width="80.25" style="11" customWidth="1"/>
    <col min="2304" max="2304" width="26.33203125" style="11" customWidth="1"/>
    <col min="2305" max="2557" width="9" style="11"/>
    <col min="2558" max="2558" width="5.08203125" style="11" customWidth="1"/>
    <col min="2559" max="2559" width="80.25" style="11" customWidth="1"/>
    <col min="2560" max="2560" width="26.33203125" style="11" customWidth="1"/>
    <col min="2561" max="2813" width="9" style="11"/>
    <col min="2814" max="2814" width="5.08203125" style="11" customWidth="1"/>
    <col min="2815" max="2815" width="80.25" style="11" customWidth="1"/>
    <col min="2816" max="2816" width="26.33203125" style="11" customWidth="1"/>
    <col min="2817" max="3069" width="9" style="11"/>
    <col min="3070" max="3070" width="5.08203125" style="11" customWidth="1"/>
    <col min="3071" max="3071" width="80.25" style="11" customWidth="1"/>
    <col min="3072" max="3072" width="26.33203125" style="11" customWidth="1"/>
    <col min="3073" max="3325" width="9" style="11"/>
    <col min="3326" max="3326" width="5.08203125" style="11" customWidth="1"/>
    <col min="3327" max="3327" width="80.25" style="11" customWidth="1"/>
    <col min="3328" max="3328" width="26.33203125" style="11" customWidth="1"/>
    <col min="3329" max="3581" width="9" style="11"/>
    <col min="3582" max="3582" width="5.08203125" style="11" customWidth="1"/>
    <col min="3583" max="3583" width="80.25" style="11" customWidth="1"/>
    <col min="3584" max="3584" width="26.33203125" style="11" customWidth="1"/>
    <col min="3585" max="3837" width="9" style="11"/>
    <col min="3838" max="3838" width="5.08203125" style="11" customWidth="1"/>
    <col min="3839" max="3839" width="80.25" style="11" customWidth="1"/>
    <col min="3840" max="3840" width="26.33203125" style="11" customWidth="1"/>
    <col min="3841" max="4093" width="9" style="11"/>
    <col min="4094" max="4094" width="5.08203125" style="11" customWidth="1"/>
    <col min="4095" max="4095" width="80.25" style="11" customWidth="1"/>
    <col min="4096" max="4096" width="26.33203125" style="11" customWidth="1"/>
    <col min="4097" max="4349" width="9" style="11"/>
    <col min="4350" max="4350" width="5.08203125" style="11" customWidth="1"/>
    <col min="4351" max="4351" width="80.25" style="11" customWidth="1"/>
    <col min="4352" max="4352" width="26.33203125" style="11" customWidth="1"/>
    <col min="4353" max="4605" width="9" style="11"/>
    <col min="4606" max="4606" width="5.08203125" style="11" customWidth="1"/>
    <col min="4607" max="4607" width="80.25" style="11" customWidth="1"/>
    <col min="4608" max="4608" width="26.33203125" style="11" customWidth="1"/>
    <col min="4609" max="4861" width="9" style="11"/>
    <col min="4862" max="4862" width="5.08203125" style="11" customWidth="1"/>
    <col min="4863" max="4863" width="80.25" style="11" customWidth="1"/>
    <col min="4864" max="4864" width="26.33203125" style="11" customWidth="1"/>
    <col min="4865" max="5117" width="9" style="11"/>
    <col min="5118" max="5118" width="5.08203125" style="11" customWidth="1"/>
    <col min="5119" max="5119" width="80.25" style="11" customWidth="1"/>
    <col min="5120" max="5120" width="26.33203125" style="11" customWidth="1"/>
    <col min="5121" max="5373" width="9" style="11"/>
    <col min="5374" max="5374" width="5.08203125" style="11" customWidth="1"/>
    <col min="5375" max="5375" width="80.25" style="11" customWidth="1"/>
    <col min="5376" max="5376" width="26.33203125" style="11" customWidth="1"/>
    <col min="5377" max="5629" width="9" style="11"/>
    <col min="5630" max="5630" width="5.08203125" style="11" customWidth="1"/>
    <col min="5631" max="5631" width="80.25" style="11" customWidth="1"/>
    <col min="5632" max="5632" width="26.33203125" style="11" customWidth="1"/>
    <col min="5633" max="5885" width="9" style="11"/>
    <col min="5886" max="5886" width="5.08203125" style="11" customWidth="1"/>
    <col min="5887" max="5887" width="80.25" style="11" customWidth="1"/>
    <col min="5888" max="5888" width="26.33203125" style="11" customWidth="1"/>
    <col min="5889" max="6141" width="9" style="11"/>
    <col min="6142" max="6142" width="5.08203125" style="11" customWidth="1"/>
    <col min="6143" max="6143" width="80.25" style="11" customWidth="1"/>
    <col min="6144" max="6144" width="26.33203125" style="11" customWidth="1"/>
    <col min="6145" max="6397" width="9" style="11"/>
    <col min="6398" max="6398" width="5.08203125" style="11" customWidth="1"/>
    <col min="6399" max="6399" width="80.25" style="11" customWidth="1"/>
    <col min="6400" max="6400" width="26.33203125" style="11" customWidth="1"/>
    <col min="6401" max="6653" width="9" style="11"/>
    <col min="6654" max="6654" width="5.08203125" style="11" customWidth="1"/>
    <col min="6655" max="6655" width="80.25" style="11" customWidth="1"/>
    <col min="6656" max="6656" width="26.33203125" style="11" customWidth="1"/>
    <col min="6657" max="6909" width="9" style="11"/>
    <col min="6910" max="6910" width="5.08203125" style="11" customWidth="1"/>
    <col min="6911" max="6911" width="80.25" style="11" customWidth="1"/>
    <col min="6912" max="6912" width="26.33203125" style="11" customWidth="1"/>
    <col min="6913" max="7165" width="9" style="11"/>
    <col min="7166" max="7166" width="5.08203125" style="11" customWidth="1"/>
    <col min="7167" max="7167" width="80.25" style="11" customWidth="1"/>
    <col min="7168" max="7168" width="26.33203125" style="11" customWidth="1"/>
    <col min="7169" max="7421" width="9" style="11"/>
    <col min="7422" max="7422" width="5.08203125" style="11" customWidth="1"/>
    <col min="7423" max="7423" width="80.25" style="11" customWidth="1"/>
    <col min="7424" max="7424" width="26.33203125" style="11" customWidth="1"/>
    <col min="7425" max="7677" width="9" style="11"/>
    <col min="7678" max="7678" width="5.08203125" style="11" customWidth="1"/>
    <col min="7679" max="7679" width="80.25" style="11" customWidth="1"/>
    <col min="7680" max="7680" width="26.33203125" style="11" customWidth="1"/>
    <col min="7681" max="7933" width="9" style="11"/>
    <col min="7934" max="7934" width="5.08203125" style="11" customWidth="1"/>
    <col min="7935" max="7935" width="80.25" style="11" customWidth="1"/>
    <col min="7936" max="7936" width="26.33203125" style="11" customWidth="1"/>
    <col min="7937" max="8189" width="9" style="11"/>
    <col min="8190" max="8190" width="5.08203125" style="11" customWidth="1"/>
    <col min="8191" max="8191" width="80.25" style="11" customWidth="1"/>
    <col min="8192" max="8192" width="26.33203125" style="11" customWidth="1"/>
    <col min="8193" max="8445" width="9" style="11"/>
    <col min="8446" max="8446" width="5.08203125" style="11" customWidth="1"/>
    <col min="8447" max="8447" width="80.25" style="11" customWidth="1"/>
    <col min="8448" max="8448" width="26.33203125" style="11" customWidth="1"/>
    <col min="8449" max="8701" width="9" style="11"/>
    <col min="8702" max="8702" width="5.08203125" style="11" customWidth="1"/>
    <col min="8703" max="8703" width="80.25" style="11" customWidth="1"/>
    <col min="8704" max="8704" width="26.33203125" style="11" customWidth="1"/>
    <col min="8705" max="8957" width="9" style="11"/>
    <col min="8958" max="8958" width="5.08203125" style="11" customWidth="1"/>
    <col min="8959" max="8959" width="80.25" style="11" customWidth="1"/>
    <col min="8960" max="8960" width="26.33203125" style="11" customWidth="1"/>
    <col min="8961" max="9213" width="9" style="11"/>
    <col min="9214" max="9214" width="5.08203125" style="11" customWidth="1"/>
    <col min="9215" max="9215" width="80.25" style="11" customWidth="1"/>
    <col min="9216" max="9216" width="26.33203125" style="11" customWidth="1"/>
    <col min="9217" max="9469" width="9" style="11"/>
    <col min="9470" max="9470" width="5.08203125" style="11" customWidth="1"/>
    <col min="9471" max="9471" width="80.25" style="11" customWidth="1"/>
    <col min="9472" max="9472" width="26.33203125" style="11" customWidth="1"/>
    <col min="9473" max="9725" width="9" style="11"/>
    <col min="9726" max="9726" width="5.08203125" style="11" customWidth="1"/>
    <col min="9727" max="9727" width="80.25" style="11" customWidth="1"/>
    <col min="9728" max="9728" width="26.33203125" style="11" customWidth="1"/>
    <col min="9729" max="9981" width="9" style="11"/>
    <col min="9982" max="9982" width="5.08203125" style="11" customWidth="1"/>
    <col min="9983" max="9983" width="80.25" style="11" customWidth="1"/>
    <col min="9984" max="9984" width="26.33203125" style="11" customWidth="1"/>
    <col min="9985" max="10237" width="9" style="11"/>
    <col min="10238" max="10238" width="5.08203125" style="11" customWidth="1"/>
    <col min="10239" max="10239" width="80.25" style="11" customWidth="1"/>
    <col min="10240" max="10240" width="26.33203125" style="11" customWidth="1"/>
    <col min="10241" max="10493" width="9" style="11"/>
    <col min="10494" max="10494" width="5.08203125" style="11" customWidth="1"/>
    <col min="10495" max="10495" width="80.25" style="11" customWidth="1"/>
    <col min="10496" max="10496" width="26.33203125" style="11" customWidth="1"/>
    <col min="10497" max="10749" width="9" style="11"/>
    <col min="10750" max="10750" width="5.08203125" style="11" customWidth="1"/>
    <col min="10751" max="10751" width="80.25" style="11" customWidth="1"/>
    <col min="10752" max="10752" width="26.33203125" style="11" customWidth="1"/>
    <col min="10753" max="11005" width="9" style="11"/>
    <col min="11006" max="11006" width="5.08203125" style="11" customWidth="1"/>
    <col min="11007" max="11007" width="80.25" style="11" customWidth="1"/>
    <col min="11008" max="11008" width="26.33203125" style="11" customWidth="1"/>
    <col min="11009" max="11261" width="9" style="11"/>
    <col min="11262" max="11262" width="5.08203125" style="11" customWidth="1"/>
    <col min="11263" max="11263" width="80.25" style="11" customWidth="1"/>
    <col min="11264" max="11264" width="26.33203125" style="11" customWidth="1"/>
    <col min="11265" max="11517" width="9" style="11"/>
    <col min="11518" max="11518" width="5.08203125" style="11" customWidth="1"/>
    <col min="11519" max="11519" width="80.25" style="11" customWidth="1"/>
    <col min="11520" max="11520" width="26.33203125" style="11" customWidth="1"/>
    <col min="11521" max="11773" width="9" style="11"/>
    <col min="11774" max="11774" width="5.08203125" style="11" customWidth="1"/>
    <col min="11775" max="11775" width="80.25" style="11" customWidth="1"/>
    <col min="11776" max="11776" width="26.33203125" style="11" customWidth="1"/>
    <col min="11777" max="12029" width="9" style="11"/>
    <col min="12030" max="12030" width="5.08203125" style="11" customWidth="1"/>
    <col min="12031" max="12031" width="80.25" style="11" customWidth="1"/>
    <col min="12032" max="12032" width="26.33203125" style="11" customWidth="1"/>
    <col min="12033" max="12285" width="9" style="11"/>
    <col min="12286" max="12286" width="5.08203125" style="11" customWidth="1"/>
    <col min="12287" max="12287" width="80.25" style="11" customWidth="1"/>
    <col min="12288" max="12288" width="26.33203125" style="11" customWidth="1"/>
    <col min="12289" max="12541" width="9" style="11"/>
    <col min="12542" max="12542" width="5.08203125" style="11" customWidth="1"/>
    <col min="12543" max="12543" width="80.25" style="11" customWidth="1"/>
    <col min="12544" max="12544" width="26.33203125" style="11" customWidth="1"/>
    <col min="12545" max="12797" width="9" style="11"/>
    <col min="12798" max="12798" width="5.08203125" style="11" customWidth="1"/>
    <col min="12799" max="12799" width="80.25" style="11" customWidth="1"/>
    <col min="12800" max="12800" width="26.33203125" style="11" customWidth="1"/>
    <col min="12801" max="13053" width="9" style="11"/>
    <col min="13054" max="13054" width="5.08203125" style="11" customWidth="1"/>
    <col min="13055" max="13055" width="80.25" style="11" customWidth="1"/>
    <col min="13056" max="13056" width="26.33203125" style="11" customWidth="1"/>
    <col min="13057" max="13309" width="9" style="11"/>
    <col min="13310" max="13310" width="5.08203125" style="11" customWidth="1"/>
    <col min="13311" max="13311" width="80.25" style="11" customWidth="1"/>
    <col min="13312" max="13312" width="26.33203125" style="11" customWidth="1"/>
    <col min="13313" max="13565" width="9" style="11"/>
    <col min="13566" max="13566" width="5.08203125" style="11" customWidth="1"/>
    <col min="13567" max="13567" width="80.25" style="11" customWidth="1"/>
    <col min="13568" max="13568" width="26.33203125" style="11" customWidth="1"/>
    <col min="13569" max="13821" width="9" style="11"/>
    <col min="13822" max="13822" width="5.08203125" style="11" customWidth="1"/>
    <col min="13823" max="13823" width="80.25" style="11" customWidth="1"/>
    <col min="13824" max="13824" width="26.33203125" style="11" customWidth="1"/>
    <col min="13825" max="14077" width="9" style="11"/>
    <col min="14078" max="14078" width="5.08203125" style="11" customWidth="1"/>
    <col min="14079" max="14079" width="80.25" style="11" customWidth="1"/>
    <col min="14080" max="14080" width="26.33203125" style="11" customWidth="1"/>
    <col min="14081" max="14333" width="9" style="11"/>
    <col min="14334" max="14334" width="5.08203125" style="11" customWidth="1"/>
    <col min="14335" max="14335" width="80.25" style="11" customWidth="1"/>
    <col min="14336" max="14336" width="26.33203125" style="11" customWidth="1"/>
    <col min="14337" max="14589" width="9" style="11"/>
    <col min="14590" max="14590" width="5.08203125" style="11" customWidth="1"/>
    <col min="14591" max="14591" width="80.25" style="11" customWidth="1"/>
    <col min="14592" max="14592" width="26.33203125" style="11" customWidth="1"/>
    <col min="14593" max="14845" width="9" style="11"/>
    <col min="14846" max="14846" width="5.08203125" style="11" customWidth="1"/>
    <col min="14847" max="14847" width="80.25" style="11" customWidth="1"/>
    <col min="14848" max="14848" width="26.33203125" style="11" customWidth="1"/>
    <col min="14849" max="15101" width="9" style="11"/>
    <col min="15102" max="15102" width="5.08203125" style="11" customWidth="1"/>
    <col min="15103" max="15103" width="80.25" style="11" customWidth="1"/>
    <col min="15104" max="15104" width="26.33203125" style="11" customWidth="1"/>
    <col min="15105" max="15357" width="9" style="11"/>
    <col min="15358" max="15358" width="5.08203125" style="11" customWidth="1"/>
    <col min="15359" max="15359" width="80.25" style="11" customWidth="1"/>
    <col min="15360" max="15360" width="26.33203125" style="11" customWidth="1"/>
    <col min="15361" max="15613" width="9" style="11"/>
    <col min="15614" max="15614" width="5.08203125" style="11" customWidth="1"/>
    <col min="15615" max="15615" width="80.25" style="11" customWidth="1"/>
    <col min="15616" max="15616" width="26.33203125" style="11" customWidth="1"/>
    <col min="15617" max="15869" width="9" style="11"/>
    <col min="15870" max="15870" width="5.08203125" style="11" customWidth="1"/>
    <col min="15871" max="15871" width="80.25" style="11" customWidth="1"/>
    <col min="15872" max="15872" width="26.33203125" style="11" customWidth="1"/>
    <col min="15873" max="16125" width="9" style="11"/>
    <col min="16126" max="16126" width="5.08203125" style="11" customWidth="1"/>
    <col min="16127" max="16127" width="80.25" style="11" customWidth="1"/>
    <col min="16128" max="16128" width="26.33203125" style="11" customWidth="1"/>
    <col min="16129" max="16384" width="9" style="11"/>
  </cols>
  <sheetData>
    <row r="1" spans="1:4" s="27" customFormat="1" ht="21.65" customHeight="1" x14ac:dyDescent="0.3">
      <c r="A1" s="149" t="s">
        <v>14</v>
      </c>
      <c r="B1" s="149"/>
      <c r="C1" s="149"/>
    </row>
    <row r="2" spans="1:4" s="28" customFormat="1" ht="22.9" customHeight="1" x14ac:dyDescent="0.3">
      <c r="A2" s="149" t="s">
        <v>165</v>
      </c>
      <c r="B2" s="149"/>
      <c r="C2" s="149"/>
    </row>
    <row r="3" spans="1:4" s="28" customFormat="1" ht="27.25" customHeight="1" x14ac:dyDescent="0.3">
      <c r="A3" s="150" t="s">
        <v>169</v>
      </c>
      <c r="B3" s="150"/>
      <c r="C3" s="150"/>
    </row>
    <row r="4" spans="1:4" s="1" customFormat="1" ht="29.15" customHeight="1" x14ac:dyDescent="0.3">
      <c r="A4" s="15"/>
      <c r="B4" s="15"/>
      <c r="C4" s="19" t="s">
        <v>81</v>
      </c>
    </row>
    <row r="5" spans="1:4" s="26" customFormat="1" ht="42" customHeight="1" x14ac:dyDescent="0.4">
      <c r="A5" s="23" t="s">
        <v>16</v>
      </c>
      <c r="B5" s="24" t="s">
        <v>17</v>
      </c>
      <c r="C5" s="25" t="s">
        <v>166</v>
      </c>
    </row>
    <row r="6" spans="1:4" s="21" customFormat="1" ht="29.15" customHeight="1" x14ac:dyDescent="0.3">
      <c r="A6" s="51" t="s">
        <v>0</v>
      </c>
      <c r="B6" s="52" t="s">
        <v>120</v>
      </c>
      <c r="C6" s="53">
        <f>C7+C10</f>
        <v>179834</v>
      </c>
      <c r="D6" s="75"/>
    </row>
    <row r="7" spans="1:4" s="21" customFormat="1" ht="29.15" customHeight="1" x14ac:dyDescent="0.3">
      <c r="A7" s="54">
        <v>1</v>
      </c>
      <c r="B7" s="55" t="s">
        <v>1</v>
      </c>
      <c r="C7" s="56">
        <f>C8+C9</f>
        <v>11258</v>
      </c>
      <c r="D7" s="75"/>
    </row>
    <row r="8" spans="1:4" s="22" customFormat="1" ht="29.15" customHeight="1" x14ac:dyDescent="0.3">
      <c r="A8" s="57" t="s">
        <v>18</v>
      </c>
      <c r="B8" s="58" t="s">
        <v>2</v>
      </c>
      <c r="C8" s="59">
        <f>456+9353</f>
        <v>9809</v>
      </c>
    </row>
    <row r="9" spans="1:4" s="22" customFormat="1" ht="29.15" customHeight="1" x14ac:dyDescent="0.3">
      <c r="A9" s="57" t="s">
        <v>19</v>
      </c>
      <c r="B9" s="58" t="s">
        <v>3</v>
      </c>
      <c r="C9" s="59">
        <v>1449</v>
      </c>
    </row>
    <row r="10" spans="1:4" s="21" customFormat="1" ht="29.15" customHeight="1" x14ac:dyDescent="0.3">
      <c r="A10" s="54">
        <v>2</v>
      </c>
      <c r="B10" s="55" t="s">
        <v>5</v>
      </c>
      <c r="C10" s="56">
        <f>C11+C12</f>
        <v>168576</v>
      </c>
    </row>
    <row r="11" spans="1:4" s="22" customFormat="1" ht="29.15" customHeight="1" x14ac:dyDescent="0.3">
      <c r="A11" s="57" t="s">
        <v>20</v>
      </c>
      <c r="B11" s="58" t="s">
        <v>6</v>
      </c>
      <c r="C11" s="59">
        <v>165669</v>
      </c>
    </row>
    <row r="12" spans="1:4" s="22" customFormat="1" ht="29.15" customHeight="1" x14ac:dyDescent="0.3">
      <c r="A12" s="57" t="s">
        <v>21</v>
      </c>
      <c r="B12" s="58" t="s">
        <v>7</v>
      </c>
      <c r="C12" s="59">
        <f>SUM(C13:C15)</f>
        <v>2907</v>
      </c>
    </row>
    <row r="13" spans="1:4" s="22" customFormat="1" ht="43.5" hidden="1" customHeight="1" x14ac:dyDescent="0.3">
      <c r="A13" s="57"/>
      <c r="B13" s="58" t="s">
        <v>22</v>
      </c>
      <c r="C13" s="59"/>
    </row>
    <row r="14" spans="1:4" s="22" customFormat="1" ht="29.15" hidden="1" customHeight="1" x14ac:dyDescent="0.3">
      <c r="A14" s="57"/>
      <c r="B14" s="58" t="s">
        <v>23</v>
      </c>
      <c r="C14" s="59"/>
    </row>
    <row r="15" spans="1:4" s="22" customFormat="1" ht="29.15" customHeight="1" x14ac:dyDescent="0.3">
      <c r="A15" s="57"/>
      <c r="B15" s="58" t="s">
        <v>24</v>
      </c>
      <c r="C15" s="59">
        <f>'PL3'!C29</f>
        <v>2907</v>
      </c>
    </row>
    <row r="16" spans="1:4" s="22" customFormat="1" ht="29.15" customHeight="1" x14ac:dyDescent="0.3">
      <c r="A16" s="54" t="s">
        <v>4</v>
      </c>
      <c r="B16" s="55" t="s">
        <v>121</v>
      </c>
      <c r="C16" s="56">
        <f>C17+C18+C19+C20+C21+C22+C23</f>
        <v>179834</v>
      </c>
      <c r="D16" s="143">
        <f>C6-C16</f>
        <v>0</v>
      </c>
    </row>
    <row r="17" spans="1:3" s="22" customFormat="1" ht="29.15" customHeight="1" x14ac:dyDescent="0.3">
      <c r="A17" s="57">
        <v>1</v>
      </c>
      <c r="B17" s="58" t="s">
        <v>8</v>
      </c>
      <c r="C17" s="59">
        <f>'PL3'!C8</f>
        <v>170</v>
      </c>
    </row>
    <row r="18" spans="1:3" s="22" customFormat="1" ht="29.15" customHeight="1" x14ac:dyDescent="0.3">
      <c r="A18" s="57">
        <v>2</v>
      </c>
      <c r="B18" s="58" t="s">
        <v>9</v>
      </c>
      <c r="C18" s="59">
        <f>'PL3'!C11</f>
        <v>124602</v>
      </c>
    </row>
    <row r="19" spans="1:3" s="22" customFormat="1" ht="29.15" customHeight="1" x14ac:dyDescent="0.3">
      <c r="A19" s="57">
        <v>3</v>
      </c>
      <c r="B19" s="58" t="s">
        <v>10</v>
      </c>
      <c r="C19" s="59">
        <f>'PL3'!C26</f>
        <v>2607</v>
      </c>
    </row>
    <row r="20" spans="1:3" s="22" customFormat="1" ht="29.15" customHeight="1" x14ac:dyDescent="0.3">
      <c r="A20" s="57">
        <v>4</v>
      </c>
      <c r="B20" s="58" t="s">
        <v>11</v>
      </c>
      <c r="C20" s="59">
        <f>'PL3'!C27</f>
        <v>683</v>
      </c>
    </row>
    <row r="21" spans="1:3" s="22" customFormat="1" ht="29.15" customHeight="1" x14ac:dyDescent="0.3">
      <c r="A21" s="57">
        <v>5</v>
      </c>
      <c r="B21" s="58" t="s">
        <v>25</v>
      </c>
      <c r="C21" s="59"/>
    </row>
    <row r="22" spans="1:3" s="22" customFormat="1" ht="29.15" customHeight="1" x14ac:dyDescent="0.3">
      <c r="A22" s="57">
        <v>6</v>
      </c>
      <c r="B22" s="58" t="s">
        <v>12</v>
      </c>
      <c r="C22" s="59">
        <f>'PL3'!C29</f>
        <v>2907</v>
      </c>
    </row>
    <row r="23" spans="1:3" s="89" customFormat="1" ht="29.15" customHeight="1" x14ac:dyDescent="0.3">
      <c r="A23" s="86">
        <v>7</v>
      </c>
      <c r="B23" s="87" t="s">
        <v>13</v>
      </c>
      <c r="C23" s="88">
        <f>'PL3'!C34</f>
        <v>48865</v>
      </c>
    </row>
  </sheetData>
  <mergeCells count="3">
    <mergeCell ref="A2:C2"/>
    <mergeCell ref="A1:C1"/>
    <mergeCell ref="A3:C3"/>
  </mergeCells>
  <printOptions horizontalCentered="1"/>
  <pageMargins left="0.73" right="0.36" top="0.57999999999999996" bottom="0.17" header="0.39" footer="0.2"/>
  <pageSetup paperSize="9" scale="86" fitToHeight="5" orientation="portrait" r:id="rId1"/>
  <headerFooter alignWithMargins="0">
    <oddHeader xml:space="preserve">&amp;C                                                                                                                            </oddHeader>
    <oddFooter xml:space="preserve">&amp;C&amp;".VnTime,Italic"&amp;8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37"/>
  <sheetViews>
    <sheetView view="pageBreakPreview" zoomScale="60" zoomScaleNormal="100" workbookViewId="0">
      <selection activeCell="B48" sqref="B48"/>
    </sheetView>
  </sheetViews>
  <sheetFormatPr defaultColWidth="8.75" defaultRowHeight="15.5" x14ac:dyDescent="0.35"/>
  <cols>
    <col min="1" max="1" width="10.25" style="11" customWidth="1"/>
    <col min="2" max="2" width="53.5" style="11" customWidth="1"/>
    <col min="3" max="3" width="25" style="11" customWidth="1"/>
    <col min="4" max="4" width="24.75" style="11" customWidth="1"/>
    <col min="5" max="16384" width="8.75" style="11"/>
  </cols>
  <sheetData>
    <row r="1" spans="1:4" s="29" customFormat="1" ht="24.65" customHeight="1" x14ac:dyDescent="0.4">
      <c r="A1" s="151" t="s">
        <v>36</v>
      </c>
      <c r="B1" s="151"/>
      <c r="C1" s="151"/>
      <c r="D1" s="151"/>
    </row>
    <row r="2" spans="1:4" s="29" customFormat="1" ht="44.15" customHeight="1" x14ac:dyDescent="0.4">
      <c r="A2" s="149" t="s">
        <v>164</v>
      </c>
      <c r="B2" s="149"/>
      <c r="C2" s="149"/>
      <c r="D2" s="149"/>
    </row>
    <row r="3" spans="1:4" s="14" customFormat="1" ht="21" customHeight="1" x14ac:dyDescent="0.35">
      <c r="A3" s="152" t="str">
        <f>'PL1'!A3:C3</f>
        <v>(Kèm theo Quyết định số 1488/QĐ-UBND ngày 31/12/2025 của UBND xã Ngọc Liên)</v>
      </c>
      <c r="B3" s="152"/>
      <c r="C3" s="152"/>
      <c r="D3" s="152"/>
    </row>
    <row r="4" spans="1:4" ht="21" customHeight="1" x14ac:dyDescent="0.4">
      <c r="A4" s="12"/>
      <c r="B4" s="12"/>
      <c r="C4" s="12"/>
      <c r="D4" s="12"/>
    </row>
    <row r="5" spans="1:4" ht="19.5" customHeight="1" x14ac:dyDescent="0.35">
      <c r="A5" s="13"/>
      <c r="B5" s="13"/>
      <c r="C5" s="160" t="s">
        <v>81</v>
      </c>
      <c r="D5" s="160"/>
    </row>
    <row r="6" spans="1:4" s="14" customFormat="1" ht="26.15" customHeight="1" x14ac:dyDescent="0.35">
      <c r="A6" s="157" t="s">
        <v>16</v>
      </c>
      <c r="B6" s="157" t="s">
        <v>17</v>
      </c>
      <c r="C6" s="153" t="s">
        <v>166</v>
      </c>
      <c r="D6" s="154"/>
    </row>
    <row r="7" spans="1:4" s="14" customFormat="1" ht="26.15" customHeight="1" x14ac:dyDescent="0.35">
      <c r="A7" s="158"/>
      <c r="B7" s="158"/>
      <c r="C7" s="155" t="s">
        <v>37</v>
      </c>
      <c r="D7" s="155" t="s">
        <v>104</v>
      </c>
    </row>
    <row r="8" spans="1:4" s="14" customFormat="1" ht="15.75" customHeight="1" x14ac:dyDescent="0.35">
      <c r="A8" s="159"/>
      <c r="B8" s="159"/>
      <c r="C8" s="156"/>
      <c r="D8" s="156"/>
    </row>
    <row r="9" spans="1:4" s="33" customFormat="1" ht="17.25" customHeight="1" x14ac:dyDescent="0.3">
      <c r="A9" s="30" t="s">
        <v>26</v>
      </c>
      <c r="B9" s="31" t="s">
        <v>27</v>
      </c>
      <c r="C9" s="32">
        <v>1</v>
      </c>
      <c r="D9" s="32">
        <v>2</v>
      </c>
    </row>
    <row r="10" spans="1:4" s="79" customFormat="1" ht="32.15" customHeight="1" x14ac:dyDescent="0.3">
      <c r="A10" s="76" t="s">
        <v>26</v>
      </c>
      <c r="B10" s="77" t="s">
        <v>105</v>
      </c>
      <c r="C10" s="78">
        <f>'Pl 2.1'!C12</f>
        <v>16551</v>
      </c>
      <c r="D10" s="78">
        <f>'Pl 2.1'!F12</f>
        <v>10801.95</v>
      </c>
    </row>
    <row r="11" spans="1:4" s="79" customFormat="1" ht="32.15" customHeight="1" x14ac:dyDescent="0.3">
      <c r="A11" s="80" t="s">
        <v>0</v>
      </c>
      <c r="B11" s="81" t="s">
        <v>89</v>
      </c>
      <c r="C11" s="78">
        <f>'Pl 2.1'!C13</f>
        <v>12793</v>
      </c>
      <c r="D11" s="78">
        <f>'Pl 2.1'!F13</f>
        <v>7845.95</v>
      </c>
    </row>
    <row r="12" spans="1:4" s="79" customFormat="1" ht="32.15" customHeight="1" x14ac:dyDescent="0.3">
      <c r="A12" s="80">
        <v>1</v>
      </c>
      <c r="B12" s="81" t="s">
        <v>38</v>
      </c>
      <c r="C12" s="78">
        <f>'Pl 2.1'!C14</f>
        <v>5720</v>
      </c>
      <c r="D12" s="78">
        <f>'Pl 2.1'!F14</f>
        <v>5720</v>
      </c>
    </row>
    <row r="13" spans="1:4" s="16" customFormat="1" ht="32.15" hidden="1" customHeight="1" x14ac:dyDescent="0.3">
      <c r="A13" s="82" t="s">
        <v>29</v>
      </c>
      <c r="B13" s="83" t="s">
        <v>38</v>
      </c>
      <c r="C13" s="84">
        <f>'Pl 2.1'!C15</f>
        <v>5720</v>
      </c>
      <c r="D13" s="84">
        <f>'Pl 2.1'!F15</f>
        <v>5720</v>
      </c>
    </row>
    <row r="14" spans="1:4" s="16" customFormat="1" ht="32.15" hidden="1" customHeight="1" x14ac:dyDescent="0.3">
      <c r="A14" s="82" t="s">
        <v>29</v>
      </c>
      <c r="B14" s="83" t="s">
        <v>123</v>
      </c>
      <c r="C14" s="84">
        <f>'Pl 2.1'!C16</f>
        <v>0</v>
      </c>
      <c r="D14" s="84">
        <f>'Pl 2.1'!F16</f>
        <v>0</v>
      </c>
    </row>
    <row r="15" spans="1:4" s="16" customFormat="1" ht="32.15" customHeight="1" x14ac:dyDescent="0.3">
      <c r="A15" s="80">
        <v>2</v>
      </c>
      <c r="B15" s="81" t="s">
        <v>90</v>
      </c>
      <c r="C15" s="78">
        <f>'Pl 2.1'!C17</f>
        <v>350</v>
      </c>
      <c r="D15" s="78">
        <f>'Pl 2.1'!F17</f>
        <v>350</v>
      </c>
    </row>
    <row r="16" spans="1:4" s="16" customFormat="1" ht="32.15" customHeight="1" x14ac:dyDescent="0.3">
      <c r="A16" s="80">
        <v>3</v>
      </c>
      <c r="B16" s="85" t="s">
        <v>91</v>
      </c>
      <c r="C16" s="78">
        <f>'Pl 2.1'!C18</f>
        <v>55</v>
      </c>
      <c r="D16" s="78">
        <f>'Pl 2.1'!F18</f>
        <v>55</v>
      </c>
    </row>
    <row r="17" spans="1:4" s="16" customFormat="1" ht="32.15" hidden="1" customHeight="1" x14ac:dyDescent="0.3">
      <c r="A17" s="82" t="s">
        <v>29</v>
      </c>
      <c r="B17" s="83" t="s">
        <v>106</v>
      </c>
      <c r="C17" s="84">
        <f>'Pl 2.1'!C19</f>
        <v>55</v>
      </c>
      <c r="D17" s="84">
        <f>'Pl 2.1'!F19</f>
        <v>55</v>
      </c>
    </row>
    <row r="18" spans="1:4" s="16" customFormat="1" ht="32.15" hidden="1" customHeight="1" x14ac:dyDescent="0.3">
      <c r="A18" s="82" t="s">
        <v>29</v>
      </c>
      <c r="B18" s="83" t="s">
        <v>107</v>
      </c>
      <c r="C18" s="84">
        <f>'Pl 2.1'!C20</f>
        <v>0</v>
      </c>
      <c r="D18" s="84">
        <f>'Pl 2.1'!F20</f>
        <v>0</v>
      </c>
    </row>
    <row r="19" spans="1:4" s="79" customFormat="1" ht="32.15" customHeight="1" x14ac:dyDescent="0.3">
      <c r="A19" s="80">
        <v>4</v>
      </c>
      <c r="B19" s="81" t="s">
        <v>92</v>
      </c>
      <c r="C19" s="78">
        <f>'Pl 2.1'!C21</f>
        <v>200</v>
      </c>
      <c r="D19" s="78">
        <f>'Pl 2.1'!F21</f>
        <v>170</v>
      </c>
    </row>
    <row r="20" spans="1:4" s="16" customFormat="1" ht="32.15" customHeight="1" x14ac:dyDescent="0.3">
      <c r="A20" s="80">
        <v>5</v>
      </c>
      <c r="B20" s="81" t="s">
        <v>93</v>
      </c>
      <c r="C20" s="78">
        <f>'Pl 2.1'!C22</f>
        <v>177</v>
      </c>
      <c r="D20" s="78">
        <f>'Pl 2.1'!F22</f>
        <v>61.95</v>
      </c>
    </row>
    <row r="21" spans="1:4" s="16" customFormat="1" ht="32.15" customHeight="1" x14ac:dyDescent="0.3">
      <c r="A21" s="80">
        <v>6</v>
      </c>
      <c r="B21" s="81" t="s">
        <v>94</v>
      </c>
      <c r="C21" s="78">
        <f>'Pl 2.1'!C23</f>
        <v>4666</v>
      </c>
      <c r="D21" s="78">
        <f>'Pl 2.1'!F23</f>
        <v>140</v>
      </c>
    </row>
    <row r="22" spans="1:4" s="16" customFormat="1" ht="32.15" hidden="1" customHeight="1" x14ac:dyDescent="0.3">
      <c r="A22" s="82" t="s">
        <v>29</v>
      </c>
      <c r="B22" s="83" t="s">
        <v>108</v>
      </c>
      <c r="C22" s="84">
        <f>'Pl 2.1'!C24</f>
        <v>140</v>
      </c>
      <c r="D22" s="84">
        <f>'Pl 2.1'!F24</f>
        <v>140</v>
      </c>
    </row>
    <row r="23" spans="1:4" s="16" customFormat="1" ht="32.15" hidden="1" customHeight="1" x14ac:dyDescent="0.3">
      <c r="A23" s="82" t="s">
        <v>29</v>
      </c>
      <c r="B23" s="83" t="s">
        <v>109</v>
      </c>
      <c r="C23" s="84">
        <f>'Pl 2.1'!C25</f>
        <v>4526</v>
      </c>
      <c r="D23" s="84">
        <f>'Pl 2.1'!F25</f>
        <v>0</v>
      </c>
    </row>
    <row r="24" spans="1:4" s="16" customFormat="1" ht="32.15" customHeight="1" x14ac:dyDescent="0.3">
      <c r="A24" s="80">
        <v>7</v>
      </c>
      <c r="B24" s="81" t="s">
        <v>95</v>
      </c>
      <c r="C24" s="78">
        <f>'Pl 2.1'!C26</f>
        <v>1625</v>
      </c>
      <c r="D24" s="78">
        <f>'Pl 2.1'!F26</f>
        <v>1349</v>
      </c>
    </row>
    <row r="25" spans="1:4" s="79" customFormat="1" ht="32.15" customHeight="1" x14ac:dyDescent="0.3">
      <c r="A25" s="80" t="s">
        <v>29</v>
      </c>
      <c r="B25" s="81" t="s">
        <v>124</v>
      </c>
      <c r="C25" s="78">
        <f>'Pl 2.1'!C27</f>
        <v>1335</v>
      </c>
      <c r="D25" s="78">
        <f>'Pl 2.1'!F27</f>
        <v>1335</v>
      </c>
    </row>
    <row r="26" spans="1:4" s="16" customFormat="1" ht="32.15" hidden="1" customHeight="1" x14ac:dyDescent="0.3">
      <c r="A26" s="82" t="s">
        <v>60</v>
      </c>
      <c r="B26" s="83" t="s">
        <v>125</v>
      </c>
      <c r="C26" s="84">
        <f>'Pl 2.1'!C28</f>
        <v>1335</v>
      </c>
      <c r="D26" s="84">
        <f>'Pl 2.1'!F28</f>
        <v>1335</v>
      </c>
    </row>
    <row r="27" spans="1:4" s="16" customFormat="1" ht="32.15" hidden="1" customHeight="1" x14ac:dyDescent="0.3">
      <c r="A27" s="82" t="s">
        <v>60</v>
      </c>
      <c r="B27" s="83" t="s">
        <v>126</v>
      </c>
      <c r="C27" s="84">
        <f>'Pl 2.1'!C29</f>
        <v>0</v>
      </c>
      <c r="D27" s="84">
        <f>'Pl 2.1'!F29</f>
        <v>0</v>
      </c>
    </row>
    <row r="28" spans="1:4" s="79" customFormat="1" ht="32.15" customHeight="1" x14ac:dyDescent="0.3">
      <c r="A28" s="80" t="s">
        <v>29</v>
      </c>
      <c r="B28" s="90" t="s">
        <v>134</v>
      </c>
      <c r="C28" s="78">
        <f>'Pl 2.1'!C30</f>
        <v>0</v>
      </c>
      <c r="D28" s="78">
        <f>'Pl 2.1'!F30</f>
        <v>0</v>
      </c>
    </row>
    <row r="29" spans="1:4" s="16" customFormat="1" ht="32.15" customHeight="1" x14ac:dyDescent="0.3">
      <c r="A29" s="80" t="s">
        <v>29</v>
      </c>
      <c r="B29" s="81" t="s">
        <v>39</v>
      </c>
      <c r="C29" s="78">
        <f>'Pl 2.1'!C31</f>
        <v>290</v>
      </c>
      <c r="D29" s="78">
        <f>'Pl 2.1'!F31</f>
        <v>14</v>
      </c>
    </row>
    <row r="30" spans="1:4" s="14" customFormat="1" ht="32.15" customHeight="1" x14ac:dyDescent="0.35">
      <c r="A30" s="80" t="s">
        <v>4</v>
      </c>
      <c r="B30" s="81" t="s">
        <v>96</v>
      </c>
      <c r="C30" s="78">
        <f>'Pl 2.1'!C32</f>
        <v>1392</v>
      </c>
      <c r="D30" s="78">
        <f>'Pl 2.1'!F32</f>
        <v>1392</v>
      </c>
    </row>
    <row r="31" spans="1:4" s="14" customFormat="1" ht="32.15" customHeight="1" x14ac:dyDescent="0.35">
      <c r="A31" s="80">
        <v>1</v>
      </c>
      <c r="B31" s="81" t="s">
        <v>97</v>
      </c>
      <c r="C31" s="78">
        <f>'Pl 2.1'!C33</f>
        <v>1392</v>
      </c>
      <c r="D31" s="78">
        <f>'Pl 2.1'!F33</f>
        <v>1392</v>
      </c>
    </row>
    <row r="32" spans="1:4" s="14" customFormat="1" ht="32.15" hidden="1" customHeight="1" x14ac:dyDescent="0.35">
      <c r="A32" s="82" t="s">
        <v>29</v>
      </c>
      <c r="B32" s="83" t="s">
        <v>127</v>
      </c>
      <c r="C32" s="84">
        <f>'Pl 2.1'!C34</f>
        <v>1392</v>
      </c>
      <c r="D32" s="84">
        <f>'Pl 2.1'!F34</f>
        <v>1392</v>
      </c>
    </row>
    <row r="33" spans="1:4" s="14" customFormat="1" ht="32.15" hidden="1" customHeight="1" x14ac:dyDescent="0.35">
      <c r="A33" s="82" t="s">
        <v>135</v>
      </c>
      <c r="B33" s="83" t="s">
        <v>136</v>
      </c>
      <c r="C33" s="84">
        <f>'Pl 2.1'!C35</f>
        <v>0</v>
      </c>
      <c r="D33" s="84">
        <f>'Pl 2.1'!F35</f>
        <v>0</v>
      </c>
    </row>
    <row r="34" spans="1:4" s="14" customFormat="1" ht="32.15" hidden="1" customHeight="1" x14ac:dyDescent="0.35">
      <c r="A34" s="82" t="s">
        <v>137</v>
      </c>
      <c r="B34" s="83" t="s">
        <v>138</v>
      </c>
      <c r="C34" s="84">
        <f>'Pl 2.1'!C36</f>
        <v>0</v>
      </c>
      <c r="D34" s="84">
        <f>'Pl 2.1'!F36</f>
        <v>0</v>
      </c>
    </row>
    <row r="35" spans="1:4" s="14" customFormat="1" ht="32.15" customHeight="1" x14ac:dyDescent="0.35">
      <c r="A35" s="80" t="s">
        <v>34</v>
      </c>
      <c r="B35" s="81" t="s">
        <v>98</v>
      </c>
      <c r="C35" s="78">
        <f>'Pl 2.1'!C37</f>
        <v>2366</v>
      </c>
      <c r="D35" s="78">
        <f>'Pl 2.1'!F37</f>
        <v>1564</v>
      </c>
    </row>
    <row r="36" spans="1:4" s="14" customFormat="1" ht="26.65" hidden="1" customHeight="1" x14ac:dyDescent="0.35">
      <c r="A36" s="82">
        <v>1</v>
      </c>
      <c r="B36" s="83" t="s">
        <v>139</v>
      </c>
      <c r="C36" s="84">
        <f>'Pl 2.1'!C38</f>
        <v>361</v>
      </c>
      <c r="D36" s="84">
        <f>'Pl 2.1'!F38</f>
        <v>361</v>
      </c>
    </row>
    <row r="37" spans="1:4" s="14" customFormat="1" ht="26.65" hidden="1" customHeight="1" x14ac:dyDescent="0.35">
      <c r="A37" s="82">
        <v>2</v>
      </c>
      <c r="B37" s="83" t="s">
        <v>128</v>
      </c>
      <c r="C37" s="84">
        <f>'Pl 2.1'!C39</f>
        <v>2005</v>
      </c>
      <c r="D37" s="84">
        <f>'Pl 2.1'!F39</f>
        <v>1203</v>
      </c>
    </row>
  </sheetData>
  <mergeCells count="9">
    <mergeCell ref="A1:D1"/>
    <mergeCell ref="A3:D3"/>
    <mergeCell ref="C6:D6"/>
    <mergeCell ref="C7:C8"/>
    <mergeCell ref="D7:D8"/>
    <mergeCell ref="A6:A8"/>
    <mergeCell ref="B6:B8"/>
    <mergeCell ref="A2:D2"/>
    <mergeCell ref="C5:D5"/>
  </mergeCells>
  <pageMargins left="0.70866141732283461" right="0.70866141732283461" top="0.48" bottom="0.51181102362204722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U46"/>
  <sheetViews>
    <sheetView zoomScale="97" zoomScaleNormal="97" zoomScaleSheetLayoutView="85" zoomScalePageLayoutView="85" workbookViewId="0">
      <selection activeCell="E18" sqref="E18"/>
    </sheetView>
  </sheetViews>
  <sheetFormatPr defaultColWidth="9" defaultRowHeight="12.5" x14ac:dyDescent="0.25"/>
  <cols>
    <col min="1" max="1" width="3.75" style="47" customWidth="1"/>
    <col min="2" max="2" width="29.33203125" style="43" customWidth="1"/>
    <col min="3" max="5" width="8.75" style="49" customWidth="1"/>
    <col min="6" max="6" width="10.25" style="50" customWidth="1"/>
    <col min="7" max="9" width="8.75" style="49" customWidth="1"/>
    <col min="10" max="10" width="8.75" style="50" customWidth="1"/>
    <col min="11" max="13" width="8.75" style="49" hidden="1" customWidth="1"/>
    <col min="14" max="15" width="8.75" style="42" customWidth="1"/>
    <col min="16" max="16" width="8.75" style="43" customWidth="1"/>
    <col min="17" max="232" width="9" style="43"/>
    <col min="233" max="233" width="3.75" style="43" customWidth="1"/>
    <col min="234" max="234" width="23.75" style="43" customWidth="1"/>
    <col min="235" max="237" width="6.83203125" style="43" customWidth="1"/>
    <col min="238" max="238" width="8.08203125" style="43" customWidth="1"/>
    <col min="239" max="252" width="6.83203125" style="43" customWidth="1"/>
    <col min="253" max="253" width="6.25" style="43" customWidth="1"/>
    <col min="254" max="488" width="9" style="43"/>
    <col min="489" max="489" width="3.75" style="43" customWidth="1"/>
    <col min="490" max="490" width="23.75" style="43" customWidth="1"/>
    <col min="491" max="493" width="6.83203125" style="43" customWidth="1"/>
    <col min="494" max="494" width="8.08203125" style="43" customWidth="1"/>
    <col min="495" max="508" width="6.83203125" style="43" customWidth="1"/>
    <col min="509" max="509" width="6.25" style="43" customWidth="1"/>
    <col min="510" max="744" width="9" style="43"/>
    <col min="745" max="745" width="3.75" style="43" customWidth="1"/>
    <col min="746" max="746" width="23.75" style="43" customWidth="1"/>
    <col min="747" max="749" width="6.83203125" style="43" customWidth="1"/>
    <col min="750" max="750" width="8.08203125" style="43" customWidth="1"/>
    <col min="751" max="764" width="6.83203125" style="43" customWidth="1"/>
    <col min="765" max="765" width="6.25" style="43" customWidth="1"/>
    <col min="766" max="1000" width="9" style="43"/>
    <col min="1001" max="1001" width="3.75" style="43" customWidth="1"/>
    <col min="1002" max="1002" width="23.75" style="43" customWidth="1"/>
    <col min="1003" max="1005" width="6.83203125" style="43" customWidth="1"/>
    <col min="1006" max="1006" width="8.08203125" style="43" customWidth="1"/>
    <col min="1007" max="1020" width="6.83203125" style="43" customWidth="1"/>
    <col min="1021" max="1021" width="6.25" style="43" customWidth="1"/>
    <col min="1022" max="1256" width="9" style="43"/>
    <col min="1257" max="1257" width="3.75" style="43" customWidth="1"/>
    <col min="1258" max="1258" width="23.75" style="43" customWidth="1"/>
    <col min="1259" max="1261" width="6.83203125" style="43" customWidth="1"/>
    <col min="1262" max="1262" width="8.08203125" style="43" customWidth="1"/>
    <col min="1263" max="1276" width="6.83203125" style="43" customWidth="1"/>
    <col min="1277" max="1277" width="6.25" style="43" customWidth="1"/>
    <col min="1278" max="1512" width="9" style="43"/>
    <col min="1513" max="1513" width="3.75" style="43" customWidth="1"/>
    <col min="1514" max="1514" width="23.75" style="43" customWidth="1"/>
    <col min="1515" max="1517" width="6.83203125" style="43" customWidth="1"/>
    <col min="1518" max="1518" width="8.08203125" style="43" customWidth="1"/>
    <col min="1519" max="1532" width="6.83203125" style="43" customWidth="1"/>
    <col min="1533" max="1533" width="6.25" style="43" customWidth="1"/>
    <col min="1534" max="1768" width="9" style="43"/>
    <col min="1769" max="1769" width="3.75" style="43" customWidth="1"/>
    <col min="1770" max="1770" width="23.75" style="43" customWidth="1"/>
    <col min="1771" max="1773" width="6.83203125" style="43" customWidth="1"/>
    <col min="1774" max="1774" width="8.08203125" style="43" customWidth="1"/>
    <col min="1775" max="1788" width="6.83203125" style="43" customWidth="1"/>
    <col min="1789" max="1789" width="6.25" style="43" customWidth="1"/>
    <col min="1790" max="2024" width="9" style="43"/>
    <col min="2025" max="2025" width="3.75" style="43" customWidth="1"/>
    <col min="2026" max="2026" width="23.75" style="43" customWidth="1"/>
    <col min="2027" max="2029" width="6.83203125" style="43" customWidth="1"/>
    <col min="2030" max="2030" width="8.08203125" style="43" customWidth="1"/>
    <col min="2031" max="2044" width="6.83203125" style="43" customWidth="1"/>
    <col min="2045" max="2045" width="6.25" style="43" customWidth="1"/>
    <col min="2046" max="2280" width="9" style="43"/>
    <col min="2281" max="2281" width="3.75" style="43" customWidth="1"/>
    <col min="2282" max="2282" width="23.75" style="43" customWidth="1"/>
    <col min="2283" max="2285" width="6.83203125" style="43" customWidth="1"/>
    <col min="2286" max="2286" width="8.08203125" style="43" customWidth="1"/>
    <col min="2287" max="2300" width="6.83203125" style="43" customWidth="1"/>
    <col min="2301" max="2301" width="6.25" style="43" customWidth="1"/>
    <col min="2302" max="2536" width="9" style="43"/>
    <col min="2537" max="2537" width="3.75" style="43" customWidth="1"/>
    <col min="2538" max="2538" width="23.75" style="43" customWidth="1"/>
    <col min="2539" max="2541" width="6.83203125" style="43" customWidth="1"/>
    <col min="2542" max="2542" width="8.08203125" style="43" customWidth="1"/>
    <col min="2543" max="2556" width="6.83203125" style="43" customWidth="1"/>
    <col min="2557" max="2557" width="6.25" style="43" customWidth="1"/>
    <col min="2558" max="2792" width="9" style="43"/>
    <col min="2793" max="2793" width="3.75" style="43" customWidth="1"/>
    <col min="2794" max="2794" width="23.75" style="43" customWidth="1"/>
    <col min="2795" max="2797" width="6.83203125" style="43" customWidth="1"/>
    <col min="2798" max="2798" width="8.08203125" style="43" customWidth="1"/>
    <col min="2799" max="2812" width="6.83203125" style="43" customWidth="1"/>
    <col min="2813" max="2813" width="6.25" style="43" customWidth="1"/>
    <col min="2814" max="3048" width="9" style="43"/>
    <col min="3049" max="3049" width="3.75" style="43" customWidth="1"/>
    <col min="3050" max="3050" width="23.75" style="43" customWidth="1"/>
    <col min="3051" max="3053" width="6.83203125" style="43" customWidth="1"/>
    <col min="3054" max="3054" width="8.08203125" style="43" customWidth="1"/>
    <col min="3055" max="3068" width="6.83203125" style="43" customWidth="1"/>
    <col min="3069" max="3069" width="6.25" style="43" customWidth="1"/>
    <col min="3070" max="3304" width="9" style="43"/>
    <col min="3305" max="3305" width="3.75" style="43" customWidth="1"/>
    <col min="3306" max="3306" width="23.75" style="43" customWidth="1"/>
    <col min="3307" max="3309" width="6.83203125" style="43" customWidth="1"/>
    <col min="3310" max="3310" width="8.08203125" style="43" customWidth="1"/>
    <col min="3311" max="3324" width="6.83203125" style="43" customWidth="1"/>
    <col min="3325" max="3325" width="6.25" style="43" customWidth="1"/>
    <col min="3326" max="3560" width="9" style="43"/>
    <col min="3561" max="3561" width="3.75" style="43" customWidth="1"/>
    <col min="3562" max="3562" width="23.75" style="43" customWidth="1"/>
    <col min="3563" max="3565" width="6.83203125" style="43" customWidth="1"/>
    <col min="3566" max="3566" width="8.08203125" style="43" customWidth="1"/>
    <col min="3567" max="3580" width="6.83203125" style="43" customWidth="1"/>
    <col min="3581" max="3581" width="6.25" style="43" customWidth="1"/>
    <col min="3582" max="3816" width="9" style="43"/>
    <col min="3817" max="3817" width="3.75" style="43" customWidth="1"/>
    <col min="3818" max="3818" width="23.75" style="43" customWidth="1"/>
    <col min="3819" max="3821" width="6.83203125" style="43" customWidth="1"/>
    <col min="3822" max="3822" width="8.08203125" style="43" customWidth="1"/>
    <col min="3823" max="3836" width="6.83203125" style="43" customWidth="1"/>
    <col min="3837" max="3837" width="6.25" style="43" customWidth="1"/>
    <col min="3838" max="4072" width="9" style="43"/>
    <col min="4073" max="4073" width="3.75" style="43" customWidth="1"/>
    <col min="4074" max="4074" width="23.75" style="43" customWidth="1"/>
    <col min="4075" max="4077" width="6.83203125" style="43" customWidth="1"/>
    <col min="4078" max="4078" width="8.08203125" style="43" customWidth="1"/>
    <col min="4079" max="4092" width="6.83203125" style="43" customWidth="1"/>
    <col min="4093" max="4093" width="6.25" style="43" customWidth="1"/>
    <col min="4094" max="4328" width="9" style="43"/>
    <col min="4329" max="4329" width="3.75" style="43" customWidth="1"/>
    <col min="4330" max="4330" width="23.75" style="43" customWidth="1"/>
    <col min="4331" max="4333" width="6.83203125" style="43" customWidth="1"/>
    <col min="4334" max="4334" width="8.08203125" style="43" customWidth="1"/>
    <col min="4335" max="4348" width="6.83203125" style="43" customWidth="1"/>
    <col min="4349" max="4349" width="6.25" style="43" customWidth="1"/>
    <col min="4350" max="4584" width="9" style="43"/>
    <col min="4585" max="4585" width="3.75" style="43" customWidth="1"/>
    <col min="4586" max="4586" width="23.75" style="43" customWidth="1"/>
    <col min="4587" max="4589" width="6.83203125" style="43" customWidth="1"/>
    <col min="4590" max="4590" width="8.08203125" style="43" customWidth="1"/>
    <col min="4591" max="4604" width="6.83203125" style="43" customWidth="1"/>
    <col min="4605" max="4605" width="6.25" style="43" customWidth="1"/>
    <col min="4606" max="4840" width="9" style="43"/>
    <col min="4841" max="4841" width="3.75" style="43" customWidth="1"/>
    <col min="4842" max="4842" width="23.75" style="43" customWidth="1"/>
    <col min="4843" max="4845" width="6.83203125" style="43" customWidth="1"/>
    <col min="4846" max="4846" width="8.08203125" style="43" customWidth="1"/>
    <col min="4847" max="4860" width="6.83203125" style="43" customWidth="1"/>
    <col min="4861" max="4861" width="6.25" style="43" customWidth="1"/>
    <col min="4862" max="5096" width="9" style="43"/>
    <col min="5097" max="5097" width="3.75" style="43" customWidth="1"/>
    <col min="5098" max="5098" width="23.75" style="43" customWidth="1"/>
    <col min="5099" max="5101" width="6.83203125" style="43" customWidth="1"/>
    <col min="5102" max="5102" width="8.08203125" style="43" customWidth="1"/>
    <col min="5103" max="5116" width="6.83203125" style="43" customWidth="1"/>
    <col min="5117" max="5117" width="6.25" style="43" customWidth="1"/>
    <col min="5118" max="5352" width="9" style="43"/>
    <col min="5353" max="5353" width="3.75" style="43" customWidth="1"/>
    <col min="5354" max="5354" width="23.75" style="43" customWidth="1"/>
    <col min="5355" max="5357" width="6.83203125" style="43" customWidth="1"/>
    <col min="5358" max="5358" width="8.08203125" style="43" customWidth="1"/>
    <col min="5359" max="5372" width="6.83203125" style="43" customWidth="1"/>
    <col min="5373" max="5373" width="6.25" style="43" customWidth="1"/>
    <col min="5374" max="5608" width="9" style="43"/>
    <col min="5609" max="5609" width="3.75" style="43" customWidth="1"/>
    <col min="5610" max="5610" width="23.75" style="43" customWidth="1"/>
    <col min="5611" max="5613" width="6.83203125" style="43" customWidth="1"/>
    <col min="5614" max="5614" width="8.08203125" style="43" customWidth="1"/>
    <col min="5615" max="5628" width="6.83203125" style="43" customWidth="1"/>
    <col min="5629" max="5629" width="6.25" style="43" customWidth="1"/>
    <col min="5630" max="5864" width="9" style="43"/>
    <col min="5865" max="5865" width="3.75" style="43" customWidth="1"/>
    <col min="5866" max="5866" width="23.75" style="43" customWidth="1"/>
    <col min="5867" max="5869" width="6.83203125" style="43" customWidth="1"/>
    <col min="5870" max="5870" width="8.08203125" style="43" customWidth="1"/>
    <col min="5871" max="5884" width="6.83203125" style="43" customWidth="1"/>
    <col min="5885" max="5885" width="6.25" style="43" customWidth="1"/>
    <col min="5886" max="6120" width="9" style="43"/>
    <col min="6121" max="6121" width="3.75" style="43" customWidth="1"/>
    <col min="6122" max="6122" width="23.75" style="43" customWidth="1"/>
    <col min="6123" max="6125" width="6.83203125" style="43" customWidth="1"/>
    <col min="6126" max="6126" width="8.08203125" style="43" customWidth="1"/>
    <col min="6127" max="6140" width="6.83203125" style="43" customWidth="1"/>
    <col min="6141" max="6141" width="6.25" style="43" customWidth="1"/>
    <col min="6142" max="6376" width="9" style="43"/>
    <col min="6377" max="6377" width="3.75" style="43" customWidth="1"/>
    <col min="6378" max="6378" width="23.75" style="43" customWidth="1"/>
    <col min="6379" max="6381" width="6.83203125" style="43" customWidth="1"/>
    <col min="6382" max="6382" width="8.08203125" style="43" customWidth="1"/>
    <col min="6383" max="6396" width="6.83203125" style="43" customWidth="1"/>
    <col min="6397" max="6397" width="6.25" style="43" customWidth="1"/>
    <col min="6398" max="6632" width="9" style="43"/>
    <col min="6633" max="6633" width="3.75" style="43" customWidth="1"/>
    <col min="6634" max="6634" width="23.75" style="43" customWidth="1"/>
    <col min="6635" max="6637" width="6.83203125" style="43" customWidth="1"/>
    <col min="6638" max="6638" width="8.08203125" style="43" customWidth="1"/>
    <col min="6639" max="6652" width="6.83203125" style="43" customWidth="1"/>
    <col min="6653" max="6653" width="6.25" style="43" customWidth="1"/>
    <col min="6654" max="6888" width="9" style="43"/>
    <col min="6889" max="6889" width="3.75" style="43" customWidth="1"/>
    <col min="6890" max="6890" width="23.75" style="43" customWidth="1"/>
    <col min="6891" max="6893" width="6.83203125" style="43" customWidth="1"/>
    <col min="6894" max="6894" width="8.08203125" style="43" customWidth="1"/>
    <col min="6895" max="6908" width="6.83203125" style="43" customWidth="1"/>
    <col min="6909" max="6909" width="6.25" style="43" customWidth="1"/>
    <col min="6910" max="7144" width="9" style="43"/>
    <col min="7145" max="7145" width="3.75" style="43" customWidth="1"/>
    <col min="7146" max="7146" width="23.75" style="43" customWidth="1"/>
    <col min="7147" max="7149" width="6.83203125" style="43" customWidth="1"/>
    <col min="7150" max="7150" width="8.08203125" style="43" customWidth="1"/>
    <col min="7151" max="7164" width="6.83203125" style="43" customWidth="1"/>
    <col min="7165" max="7165" width="6.25" style="43" customWidth="1"/>
    <col min="7166" max="7400" width="9" style="43"/>
    <col min="7401" max="7401" width="3.75" style="43" customWidth="1"/>
    <col min="7402" max="7402" width="23.75" style="43" customWidth="1"/>
    <col min="7403" max="7405" width="6.83203125" style="43" customWidth="1"/>
    <col min="7406" max="7406" width="8.08203125" style="43" customWidth="1"/>
    <col min="7407" max="7420" width="6.83203125" style="43" customWidth="1"/>
    <col min="7421" max="7421" width="6.25" style="43" customWidth="1"/>
    <col min="7422" max="7656" width="9" style="43"/>
    <col min="7657" max="7657" width="3.75" style="43" customWidth="1"/>
    <col min="7658" max="7658" width="23.75" style="43" customWidth="1"/>
    <col min="7659" max="7661" width="6.83203125" style="43" customWidth="1"/>
    <col min="7662" max="7662" width="8.08203125" style="43" customWidth="1"/>
    <col min="7663" max="7676" width="6.83203125" style="43" customWidth="1"/>
    <col min="7677" max="7677" width="6.25" style="43" customWidth="1"/>
    <col min="7678" max="7912" width="9" style="43"/>
    <col min="7913" max="7913" width="3.75" style="43" customWidth="1"/>
    <col min="7914" max="7914" width="23.75" style="43" customWidth="1"/>
    <col min="7915" max="7917" width="6.83203125" style="43" customWidth="1"/>
    <col min="7918" max="7918" width="8.08203125" style="43" customWidth="1"/>
    <col min="7919" max="7932" width="6.83203125" style="43" customWidth="1"/>
    <col min="7933" max="7933" width="6.25" style="43" customWidth="1"/>
    <col min="7934" max="8168" width="9" style="43"/>
    <col min="8169" max="8169" width="3.75" style="43" customWidth="1"/>
    <col min="8170" max="8170" width="23.75" style="43" customWidth="1"/>
    <col min="8171" max="8173" width="6.83203125" style="43" customWidth="1"/>
    <col min="8174" max="8174" width="8.08203125" style="43" customWidth="1"/>
    <col min="8175" max="8188" width="6.83203125" style="43" customWidth="1"/>
    <col min="8189" max="8189" width="6.25" style="43" customWidth="1"/>
    <col min="8190" max="8424" width="9" style="43"/>
    <col min="8425" max="8425" width="3.75" style="43" customWidth="1"/>
    <col min="8426" max="8426" width="23.75" style="43" customWidth="1"/>
    <col min="8427" max="8429" width="6.83203125" style="43" customWidth="1"/>
    <col min="8430" max="8430" width="8.08203125" style="43" customWidth="1"/>
    <col min="8431" max="8444" width="6.83203125" style="43" customWidth="1"/>
    <col min="8445" max="8445" width="6.25" style="43" customWidth="1"/>
    <col min="8446" max="8680" width="9" style="43"/>
    <col min="8681" max="8681" width="3.75" style="43" customWidth="1"/>
    <col min="8682" max="8682" width="23.75" style="43" customWidth="1"/>
    <col min="8683" max="8685" width="6.83203125" style="43" customWidth="1"/>
    <col min="8686" max="8686" width="8.08203125" style="43" customWidth="1"/>
    <col min="8687" max="8700" width="6.83203125" style="43" customWidth="1"/>
    <col min="8701" max="8701" width="6.25" style="43" customWidth="1"/>
    <col min="8702" max="8936" width="9" style="43"/>
    <col min="8937" max="8937" width="3.75" style="43" customWidth="1"/>
    <col min="8938" max="8938" width="23.75" style="43" customWidth="1"/>
    <col min="8939" max="8941" width="6.83203125" style="43" customWidth="1"/>
    <col min="8942" max="8942" width="8.08203125" style="43" customWidth="1"/>
    <col min="8943" max="8956" width="6.83203125" style="43" customWidth="1"/>
    <col min="8957" max="8957" width="6.25" style="43" customWidth="1"/>
    <col min="8958" max="9192" width="9" style="43"/>
    <col min="9193" max="9193" width="3.75" style="43" customWidth="1"/>
    <col min="9194" max="9194" width="23.75" style="43" customWidth="1"/>
    <col min="9195" max="9197" width="6.83203125" style="43" customWidth="1"/>
    <col min="9198" max="9198" width="8.08203125" style="43" customWidth="1"/>
    <col min="9199" max="9212" width="6.83203125" style="43" customWidth="1"/>
    <col min="9213" max="9213" width="6.25" style="43" customWidth="1"/>
    <col min="9214" max="9448" width="9" style="43"/>
    <col min="9449" max="9449" width="3.75" style="43" customWidth="1"/>
    <col min="9450" max="9450" width="23.75" style="43" customWidth="1"/>
    <col min="9451" max="9453" width="6.83203125" style="43" customWidth="1"/>
    <col min="9454" max="9454" width="8.08203125" style="43" customWidth="1"/>
    <col min="9455" max="9468" width="6.83203125" style="43" customWidth="1"/>
    <col min="9469" max="9469" width="6.25" style="43" customWidth="1"/>
    <col min="9470" max="9704" width="9" style="43"/>
    <col min="9705" max="9705" width="3.75" style="43" customWidth="1"/>
    <col min="9706" max="9706" width="23.75" style="43" customWidth="1"/>
    <col min="9707" max="9709" width="6.83203125" style="43" customWidth="1"/>
    <col min="9710" max="9710" width="8.08203125" style="43" customWidth="1"/>
    <col min="9711" max="9724" width="6.83203125" style="43" customWidth="1"/>
    <col min="9725" max="9725" width="6.25" style="43" customWidth="1"/>
    <col min="9726" max="9960" width="9" style="43"/>
    <col min="9961" max="9961" width="3.75" style="43" customWidth="1"/>
    <col min="9962" max="9962" width="23.75" style="43" customWidth="1"/>
    <col min="9963" max="9965" width="6.83203125" style="43" customWidth="1"/>
    <col min="9966" max="9966" width="8.08203125" style="43" customWidth="1"/>
    <col min="9967" max="9980" width="6.83203125" style="43" customWidth="1"/>
    <col min="9981" max="9981" width="6.25" style="43" customWidth="1"/>
    <col min="9982" max="10216" width="9" style="43"/>
    <col min="10217" max="10217" width="3.75" style="43" customWidth="1"/>
    <col min="10218" max="10218" width="23.75" style="43" customWidth="1"/>
    <col min="10219" max="10221" width="6.83203125" style="43" customWidth="1"/>
    <col min="10222" max="10222" width="8.08203125" style="43" customWidth="1"/>
    <col min="10223" max="10236" width="6.83203125" style="43" customWidth="1"/>
    <col min="10237" max="10237" width="6.25" style="43" customWidth="1"/>
    <col min="10238" max="10472" width="9" style="43"/>
    <col min="10473" max="10473" width="3.75" style="43" customWidth="1"/>
    <col min="10474" max="10474" width="23.75" style="43" customWidth="1"/>
    <col min="10475" max="10477" width="6.83203125" style="43" customWidth="1"/>
    <col min="10478" max="10478" width="8.08203125" style="43" customWidth="1"/>
    <col min="10479" max="10492" width="6.83203125" style="43" customWidth="1"/>
    <col min="10493" max="10493" width="6.25" style="43" customWidth="1"/>
    <col min="10494" max="10728" width="9" style="43"/>
    <col min="10729" max="10729" width="3.75" style="43" customWidth="1"/>
    <col min="10730" max="10730" width="23.75" style="43" customWidth="1"/>
    <col min="10731" max="10733" width="6.83203125" style="43" customWidth="1"/>
    <col min="10734" max="10734" width="8.08203125" style="43" customWidth="1"/>
    <col min="10735" max="10748" width="6.83203125" style="43" customWidth="1"/>
    <col min="10749" max="10749" width="6.25" style="43" customWidth="1"/>
    <col min="10750" max="10984" width="9" style="43"/>
    <col min="10985" max="10985" width="3.75" style="43" customWidth="1"/>
    <col min="10986" max="10986" width="23.75" style="43" customWidth="1"/>
    <col min="10987" max="10989" width="6.83203125" style="43" customWidth="1"/>
    <col min="10990" max="10990" width="8.08203125" style="43" customWidth="1"/>
    <col min="10991" max="11004" width="6.83203125" style="43" customWidth="1"/>
    <col min="11005" max="11005" width="6.25" style="43" customWidth="1"/>
    <col min="11006" max="11240" width="9" style="43"/>
    <col min="11241" max="11241" width="3.75" style="43" customWidth="1"/>
    <col min="11242" max="11242" width="23.75" style="43" customWidth="1"/>
    <col min="11243" max="11245" width="6.83203125" style="43" customWidth="1"/>
    <col min="11246" max="11246" width="8.08203125" style="43" customWidth="1"/>
    <col min="11247" max="11260" width="6.83203125" style="43" customWidth="1"/>
    <col min="11261" max="11261" width="6.25" style="43" customWidth="1"/>
    <col min="11262" max="11496" width="9" style="43"/>
    <col min="11497" max="11497" width="3.75" style="43" customWidth="1"/>
    <col min="11498" max="11498" width="23.75" style="43" customWidth="1"/>
    <col min="11499" max="11501" width="6.83203125" style="43" customWidth="1"/>
    <col min="11502" max="11502" width="8.08203125" style="43" customWidth="1"/>
    <col min="11503" max="11516" width="6.83203125" style="43" customWidth="1"/>
    <col min="11517" max="11517" width="6.25" style="43" customWidth="1"/>
    <col min="11518" max="11752" width="9" style="43"/>
    <col min="11753" max="11753" width="3.75" style="43" customWidth="1"/>
    <col min="11754" max="11754" width="23.75" style="43" customWidth="1"/>
    <col min="11755" max="11757" width="6.83203125" style="43" customWidth="1"/>
    <col min="11758" max="11758" width="8.08203125" style="43" customWidth="1"/>
    <col min="11759" max="11772" width="6.83203125" style="43" customWidth="1"/>
    <col min="11773" max="11773" width="6.25" style="43" customWidth="1"/>
    <col min="11774" max="12008" width="9" style="43"/>
    <col min="12009" max="12009" width="3.75" style="43" customWidth="1"/>
    <col min="12010" max="12010" width="23.75" style="43" customWidth="1"/>
    <col min="12011" max="12013" width="6.83203125" style="43" customWidth="1"/>
    <col min="12014" max="12014" width="8.08203125" style="43" customWidth="1"/>
    <col min="12015" max="12028" width="6.83203125" style="43" customWidth="1"/>
    <col min="12029" max="12029" width="6.25" style="43" customWidth="1"/>
    <col min="12030" max="12264" width="9" style="43"/>
    <col min="12265" max="12265" width="3.75" style="43" customWidth="1"/>
    <col min="12266" max="12266" width="23.75" style="43" customWidth="1"/>
    <col min="12267" max="12269" width="6.83203125" style="43" customWidth="1"/>
    <col min="12270" max="12270" width="8.08203125" style="43" customWidth="1"/>
    <col min="12271" max="12284" width="6.83203125" style="43" customWidth="1"/>
    <col min="12285" max="12285" width="6.25" style="43" customWidth="1"/>
    <col min="12286" max="12520" width="9" style="43"/>
    <col min="12521" max="12521" width="3.75" style="43" customWidth="1"/>
    <col min="12522" max="12522" width="23.75" style="43" customWidth="1"/>
    <col min="12523" max="12525" width="6.83203125" style="43" customWidth="1"/>
    <col min="12526" max="12526" width="8.08203125" style="43" customWidth="1"/>
    <col min="12527" max="12540" width="6.83203125" style="43" customWidth="1"/>
    <col min="12541" max="12541" width="6.25" style="43" customWidth="1"/>
    <col min="12542" max="12776" width="9" style="43"/>
    <col min="12777" max="12777" width="3.75" style="43" customWidth="1"/>
    <col min="12778" max="12778" width="23.75" style="43" customWidth="1"/>
    <col min="12779" max="12781" width="6.83203125" style="43" customWidth="1"/>
    <col min="12782" max="12782" width="8.08203125" style="43" customWidth="1"/>
    <col min="12783" max="12796" width="6.83203125" style="43" customWidth="1"/>
    <col min="12797" max="12797" width="6.25" style="43" customWidth="1"/>
    <col min="12798" max="13032" width="9" style="43"/>
    <col min="13033" max="13033" width="3.75" style="43" customWidth="1"/>
    <col min="13034" max="13034" width="23.75" style="43" customWidth="1"/>
    <col min="13035" max="13037" width="6.83203125" style="43" customWidth="1"/>
    <col min="13038" max="13038" width="8.08203125" style="43" customWidth="1"/>
    <col min="13039" max="13052" width="6.83203125" style="43" customWidth="1"/>
    <col min="13053" max="13053" width="6.25" style="43" customWidth="1"/>
    <col min="13054" max="13288" width="9" style="43"/>
    <col min="13289" max="13289" width="3.75" style="43" customWidth="1"/>
    <col min="13290" max="13290" width="23.75" style="43" customWidth="1"/>
    <col min="13291" max="13293" width="6.83203125" style="43" customWidth="1"/>
    <col min="13294" max="13294" width="8.08203125" style="43" customWidth="1"/>
    <col min="13295" max="13308" width="6.83203125" style="43" customWidth="1"/>
    <col min="13309" max="13309" width="6.25" style="43" customWidth="1"/>
    <col min="13310" max="13544" width="9" style="43"/>
    <col min="13545" max="13545" width="3.75" style="43" customWidth="1"/>
    <col min="13546" max="13546" width="23.75" style="43" customWidth="1"/>
    <col min="13547" max="13549" width="6.83203125" style="43" customWidth="1"/>
    <col min="13550" max="13550" width="8.08203125" style="43" customWidth="1"/>
    <col min="13551" max="13564" width="6.83203125" style="43" customWidth="1"/>
    <col min="13565" max="13565" width="6.25" style="43" customWidth="1"/>
    <col min="13566" max="13800" width="9" style="43"/>
    <col min="13801" max="13801" width="3.75" style="43" customWidth="1"/>
    <col min="13802" max="13802" width="23.75" style="43" customWidth="1"/>
    <col min="13803" max="13805" width="6.83203125" style="43" customWidth="1"/>
    <col min="13806" max="13806" width="8.08203125" style="43" customWidth="1"/>
    <col min="13807" max="13820" width="6.83203125" style="43" customWidth="1"/>
    <col min="13821" max="13821" width="6.25" style="43" customWidth="1"/>
    <col min="13822" max="14056" width="9" style="43"/>
    <col min="14057" max="14057" width="3.75" style="43" customWidth="1"/>
    <col min="14058" max="14058" width="23.75" style="43" customWidth="1"/>
    <col min="14059" max="14061" width="6.83203125" style="43" customWidth="1"/>
    <col min="14062" max="14062" width="8.08203125" style="43" customWidth="1"/>
    <col min="14063" max="14076" width="6.83203125" style="43" customWidth="1"/>
    <col min="14077" max="14077" width="6.25" style="43" customWidth="1"/>
    <col min="14078" max="14312" width="9" style="43"/>
    <col min="14313" max="14313" width="3.75" style="43" customWidth="1"/>
    <col min="14314" max="14314" width="23.75" style="43" customWidth="1"/>
    <col min="14315" max="14317" width="6.83203125" style="43" customWidth="1"/>
    <col min="14318" max="14318" width="8.08203125" style="43" customWidth="1"/>
    <col min="14319" max="14332" width="6.83203125" style="43" customWidth="1"/>
    <col min="14333" max="14333" width="6.25" style="43" customWidth="1"/>
    <col min="14334" max="14568" width="9" style="43"/>
    <col min="14569" max="14569" width="3.75" style="43" customWidth="1"/>
    <col min="14570" max="14570" width="23.75" style="43" customWidth="1"/>
    <col min="14571" max="14573" width="6.83203125" style="43" customWidth="1"/>
    <col min="14574" max="14574" width="8.08203125" style="43" customWidth="1"/>
    <col min="14575" max="14588" width="6.83203125" style="43" customWidth="1"/>
    <col min="14589" max="14589" width="6.25" style="43" customWidth="1"/>
    <col min="14590" max="14824" width="9" style="43"/>
    <col min="14825" max="14825" width="3.75" style="43" customWidth="1"/>
    <col min="14826" max="14826" width="23.75" style="43" customWidth="1"/>
    <col min="14827" max="14829" width="6.83203125" style="43" customWidth="1"/>
    <col min="14830" max="14830" width="8.08203125" style="43" customWidth="1"/>
    <col min="14831" max="14844" width="6.83203125" style="43" customWidth="1"/>
    <col min="14845" max="14845" width="6.25" style="43" customWidth="1"/>
    <col min="14846" max="15080" width="9" style="43"/>
    <col min="15081" max="15081" width="3.75" style="43" customWidth="1"/>
    <col min="15082" max="15082" width="23.75" style="43" customWidth="1"/>
    <col min="15083" max="15085" width="6.83203125" style="43" customWidth="1"/>
    <col min="15086" max="15086" width="8.08203125" style="43" customWidth="1"/>
    <col min="15087" max="15100" width="6.83203125" style="43" customWidth="1"/>
    <col min="15101" max="15101" width="6.25" style="43" customWidth="1"/>
    <col min="15102" max="15336" width="9" style="43"/>
    <col min="15337" max="15337" width="3.75" style="43" customWidth="1"/>
    <col min="15338" max="15338" width="23.75" style="43" customWidth="1"/>
    <col min="15339" max="15341" width="6.83203125" style="43" customWidth="1"/>
    <col min="15342" max="15342" width="8.08203125" style="43" customWidth="1"/>
    <col min="15343" max="15356" width="6.83203125" style="43" customWidth="1"/>
    <col min="15357" max="15357" width="6.25" style="43" customWidth="1"/>
    <col min="15358" max="15592" width="9" style="43"/>
    <col min="15593" max="15593" width="3.75" style="43" customWidth="1"/>
    <col min="15594" max="15594" width="23.75" style="43" customWidth="1"/>
    <col min="15595" max="15597" width="6.83203125" style="43" customWidth="1"/>
    <col min="15598" max="15598" width="8.08203125" style="43" customWidth="1"/>
    <col min="15599" max="15612" width="6.83203125" style="43" customWidth="1"/>
    <col min="15613" max="15613" width="6.25" style="43" customWidth="1"/>
    <col min="15614" max="15848" width="9" style="43"/>
    <col min="15849" max="15849" width="3.75" style="43" customWidth="1"/>
    <col min="15850" max="15850" width="23.75" style="43" customWidth="1"/>
    <col min="15851" max="15853" width="6.83203125" style="43" customWidth="1"/>
    <col min="15854" max="15854" width="8.08203125" style="43" customWidth="1"/>
    <col min="15855" max="15868" width="6.83203125" style="43" customWidth="1"/>
    <col min="15869" max="15869" width="6.25" style="43" customWidth="1"/>
    <col min="15870" max="16104" width="9" style="43"/>
    <col min="16105" max="16105" width="3.75" style="43" customWidth="1"/>
    <col min="16106" max="16106" width="23.75" style="43" customWidth="1"/>
    <col min="16107" max="16109" width="6.83203125" style="43" customWidth="1"/>
    <col min="16110" max="16110" width="8.08203125" style="43" customWidth="1"/>
    <col min="16111" max="16124" width="6.83203125" style="43" customWidth="1"/>
    <col min="16125" max="16125" width="6.25" style="43" customWidth="1"/>
    <col min="16126" max="16384" width="9" style="43"/>
  </cols>
  <sheetData>
    <row r="1" spans="1:255" s="34" customFormat="1" ht="32.9" customHeight="1" x14ac:dyDescent="0.4">
      <c r="A1" s="168" t="s">
        <v>82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</row>
    <row r="2" spans="1:255" s="34" customFormat="1" ht="21" customHeight="1" x14ac:dyDescent="0.4">
      <c r="A2" s="168" t="s">
        <v>163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55" s="36" customFormat="1" ht="25" customHeight="1" x14ac:dyDescent="0.45">
      <c r="A3" s="169" t="str">
        <f>'PL2'!A3:D3</f>
        <v>(Kèm theo Quyết định số 1488/QĐ-UBND ngày 31/12/2025 của UBND xã Ngọc Liên)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55" s="36" customFormat="1" ht="24" customHeight="1" x14ac:dyDescent="0.45">
      <c r="A4" s="35"/>
      <c r="B4" s="35"/>
      <c r="C4" s="37"/>
      <c r="D4" s="37"/>
      <c r="E4" s="37"/>
      <c r="F4" s="38"/>
      <c r="G4" s="37"/>
      <c r="H4" s="37"/>
      <c r="I4" s="37"/>
      <c r="J4" s="38"/>
      <c r="K4" s="37"/>
      <c r="L4" s="37"/>
      <c r="M4" s="37"/>
      <c r="N4" s="134"/>
      <c r="O4" s="134" t="s">
        <v>81</v>
      </c>
      <c r="P4" s="39"/>
    </row>
    <row r="5" spans="1:255" s="41" customFormat="1" ht="21.75" customHeight="1" x14ac:dyDescent="0.3">
      <c r="A5" s="170" t="s">
        <v>63</v>
      </c>
      <c r="B5" s="170" t="s">
        <v>17</v>
      </c>
      <c r="C5" s="171" t="s">
        <v>167</v>
      </c>
      <c r="D5" s="171"/>
      <c r="E5" s="171"/>
      <c r="F5" s="171"/>
      <c r="G5" s="171"/>
      <c r="H5" s="171"/>
      <c r="I5" s="171"/>
      <c r="J5" s="171"/>
      <c r="K5" s="172" t="s">
        <v>168</v>
      </c>
      <c r="L5" s="173"/>
      <c r="M5" s="173"/>
      <c r="N5" s="173"/>
      <c r="O5" s="173"/>
      <c r="P5" s="174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</row>
    <row r="6" spans="1:255" s="41" customFormat="1" ht="17.5" customHeight="1" x14ac:dyDescent="0.3">
      <c r="A6" s="170"/>
      <c r="B6" s="170"/>
      <c r="C6" s="171" t="s">
        <v>83</v>
      </c>
      <c r="D6" s="171"/>
      <c r="E6" s="171"/>
      <c r="F6" s="171"/>
      <c r="G6" s="171" t="s">
        <v>110</v>
      </c>
      <c r="H6" s="171"/>
      <c r="I6" s="171"/>
      <c r="J6" s="171"/>
      <c r="K6" s="171" t="s">
        <v>84</v>
      </c>
      <c r="L6" s="171"/>
      <c r="M6" s="171"/>
      <c r="N6" s="162" t="s">
        <v>85</v>
      </c>
      <c r="O6" s="162"/>
      <c r="P6" s="162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</row>
    <row r="7" spans="1:255" ht="17.5" customHeight="1" x14ac:dyDescent="0.25">
      <c r="A7" s="170"/>
      <c r="B7" s="170"/>
      <c r="C7" s="171" t="s">
        <v>86</v>
      </c>
      <c r="D7" s="175" t="s">
        <v>65</v>
      </c>
      <c r="E7" s="176"/>
      <c r="F7" s="177"/>
      <c r="G7" s="171" t="s">
        <v>86</v>
      </c>
      <c r="H7" s="175" t="s">
        <v>65</v>
      </c>
      <c r="I7" s="176"/>
      <c r="J7" s="177"/>
      <c r="K7" s="171" t="s">
        <v>86</v>
      </c>
      <c r="L7" s="161"/>
      <c r="M7" s="161"/>
      <c r="N7" s="162" t="s">
        <v>67</v>
      </c>
      <c r="O7" s="163"/>
      <c r="P7" s="164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</row>
    <row r="8" spans="1:255" ht="21" customHeight="1" x14ac:dyDescent="0.25">
      <c r="A8" s="170"/>
      <c r="B8" s="170"/>
      <c r="C8" s="171"/>
      <c r="D8" s="161" t="s">
        <v>122</v>
      </c>
      <c r="E8" s="161" t="s">
        <v>87</v>
      </c>
      <c r="F8" s="165" t="s">
        <v>111</v>
      </c>
      <c r="G8" s="171"/>
      <c r="H8" s="161" t="s">
        <v>122</v>
      </c>
      <c r="I8" s="161" t="s">
        <v>87</v>
      </c>
      <c r="J8" s="165" t="s">
        <v>111</v>
      </c>
      <c r="K8" s="171"/>
      <c r="L8" s="161" t="s">
        <v>87</v>
      </c>
      <c r="M8" s="165" t="s">
        <v>111</v>
      </c>
      <c r="N8" s="162"/>
      <c r="O8" s="166" t="s">
        <v>87</v>
      </c>
      <c r="P8" s="165" t="s">
        <v>111</v>
      </c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</row>
    <row r="9" spans="1:255" ht="11.5" customHeight="1" x14ac:dyDescent="0.25">
      <c r="A9" s="170"/>
      <c r="B9" s="170"/>
      <c r="C9" s="171"/>
      <c r="D9" s="161"/>
      <c r="E9" s="161"/>
      <c r="F9" s="165"/>
      <c r="G9" s="171"/>
      <c r="H9" s="161"/>
      <c r="I9" s="161"/>
      <c r="J9" s="165"/>
      <c r="K9" s="171"/>
      <c r="L9" s="161"/>
      <c r="M9" s="165"/>
      <c r="N9" s="162"/>
      <c r="O9" s="167"/>
      <c r="P9" s="165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</row>
    <row r="10" spans="1:255" s="46" customFormat="1" ht="16.149999999999999" customHeight="1" x14ac:dyDescent="0.3">
      <c r="A10" s="44" t="s">
        <v>26</v>
      </c>
      <c r="B10" s="44" t="s">
        <v>27</v>
      </c>
      <c r="C10" s="44"/>
      <c r="D10" s="44"/>
      <c r="E10" s="44"/>
      <c r="F10" s="45"/>
      <c r="G10" s="44"/>
      <c r="H10" s="44"/>
      <c r="I10" s="44"/>
      <c r="J10" s="45"/>
      <c r="K10" s="44"/>
      <c r="L10" s="44"/>
      <c r="M10" s="44"/>
      <c r="N10" s="44"/>
      <c r="O10" s="44"/>
      <c r="P10" s="44"/>
    </row>
    <row r="11" spans="1:255" s="91" customFormat="1" ht="15" customHeight="1" x14ac:dyDescent="0.3">
      <c r="A11" s="92"/>
      <c r="B11" s="92" t="s">
        <v>88</v>
      </c>
      <c r="C11" s="93">
        <f t="shared" ref="C11:E11" si="0">C12+C40+C43</f>
        <v>185583</v>
      </c>
      <c r="D11" s="93">
        <f t="shared" si="0"/>
        <v>302.55</v>
      </c>
      <c r="E11" s="93">
        <f t="shared" si="0"/>
        <v>5446.5</v>
      </c>
      <c r="F11" s="93">
        <f>F12+F40+F43</f>
        <v>179833.95</v>
      </c>
      <c r="G11" s="93">
        <v>185583</v>
      </c>
      <c r="H11" s="93">
        <v>578.54999999999995</v>
      </c>
      <c r="I11" s="93">
        <v>5446.5</v>
      </c>
      <c r="J11" s="93">
        <v>179833.95</v>
      </c>
      <c r="K11" s="93"/>
      <c r="L11" s="93"/>
      <c r="M11" s="93"/>
      <c r="N11" s="94">
        <v>100</v>
      </c>
      <c r="O11" s="94">
        <v>100</v>
      </c>
      <c r="P11" s="94">
        <v>100</v>
      </c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</row>
    <row r="12" spans="1:255" s="91" customFormat="1" ht="15" customHeight="1" x14ac:dyDescent="0.3">
      <c r="A12" s="97" t="s">
        <v>26</v>
      </c>
      <c r="B12" s="98" t="s">
        <v>105</v>
      </c>
      <c r="C12" s="99">
        <f>C13+C32+C37</f>
        <v>16551</v>
      </c>
      <c r="D12" s="99">
        <f>D13+D32+D37</f>
        <v>302.55</v>
      </c>
      <c r="E12" s="99">
        <f>E13+E32+E37</f>
        <v>5446.5</v>
      </c>
      <c r="F12" s="99">
        <f>F13+F32+F37</f>
        <v>10801.95</v>
      </c>
      <c r="G12" s="99">
        <v>16551</v>
      </c>
      <c r="H12" s="99">
        <v>578.54999999999995</v>
      </c>
      <c r="I12" s="99">
        <v>5446.5</v>
      </c>
      <c r="J12" s="99">
        <v>10801.95</v>
      </c>
      <c r="K12" s="99"/>
      <c r="L12" s="99"/>
      <c r="M12" s="99"/>
      <c r="N12" s="98">
        <v>100</v>
      </c>
      <c r="O12" s="98">
        <v>100</v>
      </c>
      <c r="P12" s="98">
        <v>100</v>
      </c>
      <c r="Q12" s="95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  <c r="FR12" s="101"/>
      <c r="FS12" s="101"/>
      <c r="FT12" s="101"/>
      <c r="FU12" s="101"/>
      <c r="FV12" s="101"/>
      <c r="FW12" s="101"/>
      <c r="FX12" s="101"/>
      <c r="FY12" s="101"/>
      <c r="FZ12" s="101"/>
      <c r="GA12" s="101"/>
      <c r="GB12" s="101"/>
      <c r="GC12" s="101"/>
      <c r="GD12" s="101"/>
      <c r="GE12" s="101"/>
      <c r="GF12" s="101"/>
      <c r="GG12" s="101"/>
      <c r="GH12" s="101"/>
      <c r="GI12" s="101"/>
      <c r="GJ12" s="101"/>
      <c r="GK12" s="101"/>
      <c r="GL12" s="101"/>
      <c r="GM12" s="101"/>
      <c r="GN12" s="101"/>
      <c r="GO12" s="101"/>
      <c r="GP12" s="101"/>
      <c r="GQ12" s="101"/>
      <c r="GR12" s="101"/>
      <c r="GS12" s="101"/>
      <c r="GT12" s="101"/>
      <c r="GU12" s="101"/>
      <c r="GV12" s="101"/>
      <c r="GW12" s="101"/>
      <c r="GX12" s="101"/>
      <c r="GY12" s="101"/>
      <c r="GZ12" s="101"/>
      <c r="HA12" s="101"/>
      <c r="HB12" s="101"/>
      <c r="HC12" s="101"/>
      <c r="HD12" s="101"/>
      <c r="HE12" s="101"/>
      <c r="HF12" s="101"/>
      <c r="HG12" s="101"/>
      <c r="HH12" s="101"/>
      <c r="HI12" s="101"/>
      <c r="HJ12" s="101"/>
      <c r="HK12" s="101"/>
      <c r="HL12" s="101"/>
      <c r="HM12" s="101"/>
      <c r="HN12" s="101"/>
      <c r="HO12" s="101"/>
      <c r="HP12" s="101"/>
      <c r="HQ12" s="101"/>
      <c r="HR12" s="101"/>
      <c r="HS12" s="101"/>
      <c r="HT12" s="101"/>
      <c r="HU12" s="101"/>
      <c r="HV12" s="101"/>
      <c r="HW12" s="101"/>
      <c r="HX12" s="101"/>
      <c r="HY12" s="101"/>
      <c r="HZ12" s="101"/>
      <c r="IA12" s="101"/>
      <c r="IB12" s="101"/>
      <c r="IC12" s="101"/>
      <c r="ID12" s="101"/>
      <c r="IE12" s="101"/>
      <c r="IF12" s="101"/>
      <c r="IG12" s="101"/>
      <c r="IH12" s="101"/>
      <c r="II12" s="101"/>
      <c r="IJ12" s="101"/>
      <c r="IK12" s="101"/>
      <c r="IL12" s="101"/>
      <c r="IM12" s="101"/>
      <c r="IN12" s="101"/>
      <c r="IO12" s="101"/>
      <c r="IP12" s="101"/>
      <c r="IQ12" s="101"/>
      <c r="IR12" s="101"/>
      <c r="IS12" s="101"/>
      <c r="IT12" s="101"/>
      <c r="IU12" s="101"/>
    </row>
    <row r="13" spans="1:255" s="91" customFormat="1" ht="15" customHeight="1" x14ac:dyDescent="0.3">
      <c r="A13" s="102" t="s">
        <v>0</v>
      </c>
      <c r="B13" s="103" t="s">
        <v>89</v>
      </c>
      <c r="C13" s="99">
        <f>C14+C17+C18+C22+C21+C23+C26</f>
        <v>12793</v>
      </c>
      <c r="D13" s="99">
        <f>D14+D17+D18+D22+D21+D23+D26</f>
        <v>302.55</v>
      </c>
      <c r="E13" s="99">
        <f>E14+E17+E18+E22+E21+E23+E26</f>
        <v>4644.5</v>
      </c>
      <c r="F13" s="99">
        <f>F14+F17+F18+F22+F21+F23+F26</f>
        <v>7845.95</v>
      </c>
      <c r="G13" s="99">
        <v>12793</v>
      </c>
      <c r="H13" s="99">
        <v>578.54999999999995</v>
      </c>
      <c r="I13" s="99">
        <v>4644.5</v>
      </c>
      <c r="J13" s="99">
        <v>7845.95</v>
      </c>
      <c r="K13" s="99"/>
      <c r="L13" s="99"/>
      <c r="M13" s="99"/>
      <c r="N13" s="98">
        <v>100</v>
      </c>
      <c r="O13" s="98">
        <v>100</v>
      </c>
      <c r="P13" s="98">
        <v>100</v>
      </c>
      <c r="Q13" s="95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</row>
    <row r="14" spans="1:255" s="91" customFormat="1" ht="15" customHeight="1" x14ac:dyDescent="0.3">
      <c r="A14" s="102">
        <v>1</v>
      </c>
      <c r="B14" s="103" t="s">
        <v>38</v>
      </c>
      <c r="C14" s="99">
        <f>C15</f>
        <v>5720</v>
      </c>
      <c r="D14" s="99">
        <f t="shared" ref="D14:E14" si="1">D15</f>
        <v>0</v>
      </c>
      <c r="E14" s="99">
        <f t="shared" si="1"/>
        <v>0</v>
      </c>
      <c r="F14" s="99">
        <f>F15</f>
        <v>5720</v>
      </c>
      <c r="G14" s="99">
        <v>5720</v>
      </c>
      <c r="H14" s="99">
        <v>0</v>
      </c>
      <c r="I14" s="99">
        <v>0</v>
      </c>
      <c r="J14" s="99">
        <v>5720</v>
      </c>
      <c r="K14" s="99"/>
      <c r="L14" s="99"/>
      <c r="M14" s="99"/>
      <c r="N14" s="98">
        <v>100</v>
      </c>
      <c r="O14" s="98">
        <v>100</v>
      </c>
      <c r="P14" s="98">
        <v>100</v>
      </c>
      <c r="Q14" s="95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</row>
    <row r="15" spans="1:255" s="91" customFormat="1" ht="15" customHeight="1" x14ac:dyDescent="0.3">
      <c r="A15" s="105" t="s">
        <v>29</v>
      </c>
      <c r="B15" s="106" t="s">
        <v>38</v>
      </c>
      <c r="C15" s="107">
        <v>5720</v>
      </c>
      <c r="D15" s="107"/>
      <c r="E15" s="107"/>
      <c r="F15" s="107">
        <v>5720</v>
      </c>
      <c r="G15" s="107">
        <v>5720</v>
      </c>
      <c r="H15" s="107"/>
      <c r="I15" s="107"/>
      <c r="J15" s="107">
        <v>5720</v>
      </c>
      <c r="K15" s="107"/>
      <c r="L15" s="107"/>
      <c r="M15" s="107"/>
      <c r="N15" s="108"/>
      <c r="O15" s="108"/>
      <c r="P15" s="108"/>
      <c r="Q15" s="135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110"/>
      <c r="DQ15" s="110"/>
      <c r="DR15" s="110"/>
      <c r="DS15" s="110"/>
      <c r="DT15" s="110"/>
      <c r="DU15" s="110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  <c r="HJ15" s="110"/>
      <c r="HK15" s="110"/>
      <c r="HL15" s="110"/>
      <c r="HM15" s="110"/>
      <c r="HN15" s="110"/>
      <c r="HO15" s="110"/>
      <c r="HP15" s="110"/>
      <c r="HQ15" s="110"/>
      <c r="HR15" s="110"/>
      <c r="HS15" s="110"/>
      <c r="HT15" s="110"/>
      <c r="HU15" s="110"/>
      <c r="HV15" s="110"/>
      <c r="HW15" s="110"/>
      <c r="HX15" s="110"/>
      <c r="HY15" s="110"/>
      <c r="HZ15" s="110"/>
      <c r="IA15" s="110"/>
      <c r="IB15" s="110"/>
      <c r="IC15" s="110"/>
      <c r="ID15" s="110"/>
      <c r="IE15" s="110"/>
      <c r="IF15" s="110"/>
      <c r="IG15" s="110"/>
      <c r="IH15" s="110"/>
      <c r="II15" s="110"/>
      <c r="IJ15" s="110"/>
      <c r="IK15" s="110"/>
      <c r="IL15" s="110"/>
      <c r="IM15" s="110"/>
      <c r="IN15" s="110"/>
      <c r="IO15" s="110"/>
      <c r="IP15" s="110"/>
      <c r="IQ15" s="110"/>
      <c r="IR15" s="110"/>
      <c r="IS15" s="110"/>
      <c r="IT15" s="110"/>
      <c r="IU15" s="110"/>
    </row>
    <row r="16" spans="1:255" s="91" customFormat="1" ht="15" customHeight="1" x14ac:dyDescent="0.3">
      <c r="A16" s="105" t="s">
        <v>29</v>
      </c>
      <c r="B16" s="106" t="s">
        <v>123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8"/>
      <c r="O16" s="108"/>
      <c r="P16" s="108"/>
      <c r="Q16" s="135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110"/>
      <c r="DG16" s="110"/>
      <c r="DH16" s="110"/>
      <c r="DI16" s="110"/>
      <c r="DJ16" s="110"/>
      <c r="DK16" s="110"/>
      <c r="DL16" s="110"/>
      <c r="DM16" s="110"/>
      <c r="DN16" s="110"/>
      <c r="DO16" s="110"/>
      <c r="DP16" s="110"/>
      <c r="DQ16" s="110"/>
      <c r="DR16" s="110"/>
      <c r="DS16" s="110"/>
      <c r="DT16" s="110"/>
      <c r="DU16" s="110"/>
      <c r="DV16" s="110"/>
      <c r="DW16" s="110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  <c r="HH16" s="110"/>
      <c r="HI16" s="110"/>
      <c r="HJ16" s="110"/>
      <c r="HK16" s="110"/>
      <c r="HL16" s="110"/>
      <c r="HM16" s="110"/>
      <c r="HN16" s="110"/>
      <c r="HO16" s="110"/>
      <c r="HP16" s="110"/>
      <c r="HQ16" s="110"/>
      <c r="HR16" s="110"/>
      <c r="HS16" s="110"/>
      <c r="HT16" s="110"/>
      <c r="HU16" s="110"/>
      <c r="HV16" s="110"/>
      <c r="HW16" s="110"/>
      <c r="HX16" s="110"/>
      <c r="HY16" s="110"/>
      <c r="HZ16" s="110"/>
      <c r="IA16" s="110"/>
      <c r="IB16" s="110"/>
      <c r="IC16" s="110"/>
      <c r="ID16" s="110"/>
      <c r="IE16" s="110"/>
      <c r="IF16" s="110"/>
      <c r="IG16" s="110"/>
      <c r="IH16" s="110"/>
      <c r="II16" s="110"/>
      <c r="IJ16" s="110"/>
      <c r="IK16" s="110"/>
      <c r="IL16" s="110"/>
      <c r="IM16" s="110"/>
      <c r="IN16" s="110"/>
      <c r="IO16" s="110"/>
      <c r="IP16" s="110"/>
      <c r="IQ16" s="110"/>
      <c r="IR16" s="110"/>
      <c r="IS16" s="110"/>
      <c r="IT16" s="110"/>
      <c r="IU16" s="110"/>
    </row>
    <row r="17" spans="1:255" s="91" customFormat="1" ht="15" customHeight="1" x14ac:dyDescent="0.3">
      <c r="A17" s="102">
        <v>2</v>
      </c>
      <c r="B17" s="103" t="s">
        <v>90</v>
      </c>
      <c r="C17" s="99">
        <v>350</v>
      </c>
      <c r="D17" s="99"/>
      <c r="E17" s="99"/>
      <c r="F17" s="99">
        <v>350</v>
      </c>
      <c r="G17" s="99">
        <v>350</v>
      </c>
      <c r="H17" s="99"/>
      <c r="I17" s="99"/>
      <c r="J17" s="99">
        <v>350</v>
      </c>
      <c r="K17" s="99"/>
      <c r="L17" s="99"/>
      <c r="M17" s="99"/>
      <c r="N17" s="98">
        <v>100</v>
      </c>
      <c r="O17" s="98">
        <v>100</v>
      </c>
      <c r="P17" s="98">
        <v>100</v>
      </c>
      <c r="Q17" s="95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</row>
    <row r="18" spans="1:255" s="91" customFormat="1" ht="28.15" customHeight="1" x14ac:dyDescent="0.3">
      <c r="A18" s="102">
        <v>3</v>
      </c>
      <c r="B18" s="136" t="s">
        <v>91</v>
      </c>
      <c r="C18" s="99">
        <v>55</v>
      </c>
      <c r="D18" s="99"/>
      <c r="E18" s="99">
        <v>0</v>
      </c>
      <c r="F18" s="99">
        <v>55</v>
      </c>
      <c r="G18" s="99">
        <v>55</v>
      </c>
      <c r="H18" s="99"/>
      <c r="I18" s="99">
        <v>0</v>
      </c>
      <c r="J18" s="99">
        <v>55</v>
      </c>
      <c r="K18" s="99"/>
      <c r="L18" s="99"/>
      <c r="M18" s="99"/>
      <c r="N18" s="98">
        <v>100</v>
      </c>
      <c r="O18" s="98"/>
      <c r="P18" s="98">
        <v>100</v>
      </c>
      <c r="Q18" s="95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</row>
    <row r="19" spans="1:255" s="91" customFormat="1" ht="15" customHeight="1" x14ac:dyDescent="0.3">
      <c r="A19" s="105" t="s">
        <v>29</v>
      </c>
      <c r="B19" s="106" t="s">
        <v>106</v>
      </c>
      <c r="C19" s="107">
        <v>55</v>
      </c>
      <c r="D19" s="107"/>
      <c r="E19" s="107"/>
      <c r="F19" s="107">
        <v>55</v>
      </c>
      <c r="G19" s="107">
        <v>55</v>
      </c>
      <c r="H19" s="107"/>
      <c r="I19" s="107"/>
      <c r="J19" s="107">
        <v>55</v>
      </c>
      <c r="K19" s="107"/>
      <c r="L19" s="107"/>
      <c r="M19" s="107"/>
      <c r="N19" s="108">
        <v>100</v>
      </c>
      <c r="O19" s="108"/>
      <c r="P19" s="108">
        <v>100</v>
      </c>
      <c r="Q19" s="95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10"/>
      <c r="CN19" s="110"/>
      <c r="CO19" s="110"/>
      <c r="CP19" s="110"/>
      <c r="CQ19" s="110"/>
      <c r="CR19" s="110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0"/>
      <c r="DG19" s="110"/>
      <c r="DH19" s="110"/>
      <c r="DI19" s="110"/>
      <c r="DJ19" s="110"/>
      <c r="DK19" s="110"/>
      <c r="DL19" s="110"/>
      <c r="DM19" s="110"/>
      <c r="DN19" s="110"/>
      <c r="DO19" s="110"/>
      <c r="DP19" s="110"/>
      <c r="DQ19" s="110"/>
      <c r="DR19" s="110"/>
      <c r="DS19" s="110"/>
      <c r="DT19" s="110"/>
      <c r="DU19" s="110"/>
      <c r="DV19" s="110"/>
      <c r="DW19" s="110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0"/>
      <c r="HI19" s="110"/>
      <c r="HJ19" s="110"/>
      <c r="HK19" s="110"/>
      <c r="HL19" s="110"/>
      <c r="HM19" s="110"/>
      <c r="HN19" s="110"/>
      <c r="HO19" s="110"/>
      <c r="HP19" s="110"/>
      <c r="HQ19" s="110"/>
      <c r="HR19" s="110"/>
      <c r="HS19" s="110"/>
      <c r="HT19" s="110"/>
      <c r="HU19" s="110"/>
      <c r="HV19" s="110"/>
      <c r="HW19" s="110"/>
      <c r="HX19" s="110"/>
      <c r="HY19" s="110"/>
      <c r="HZ19" s="110"/>
      <c r="IA19" s="110"/>
      <c r="IB19" s="110"/>
      <c r="IC19" s="110"/>
      <c r="ID19" s="110"/>
      <c r="IE19" s="110"/>
      <c r="IF19" s="110"/>
      <c r="IG19" s="110"/>
      <c r="IH19" s="110"/>
      <c r="II19" s="110"/>
      <c r="IJ19" s="110"/>
      <c r="IK19" s="110"/>
      <c r="IL19" s="110"/>
      <c r="IM19" s="110"/>
      <c r="IN19" s="110"/>
      <c r="IO19" s="110"/>
      <c r="IP19" s="110"/>
      <c r="IQ19" s="110"/>
      <c r="IR19" s="110"/>
      <c r="IS19" s="110"/>
      <c r="IT19" s="110"/>
      <c r="IU19" s="110"/>
    </row>
    <row r="20" spans="1:255" s="91" customFormat="1" ht="15" customHeight="1" x14ac:dyDescent="0.3">
      <c r="A20" s="105" t="s">
        <v>29</v>
      </c>
      <c r="B20" s="106" t="s">
        <v>107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8"/>
      <c r="O20" s="108"/>
      <c r="P20" s="108"/>
      <c r="Q20" s="95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</row>
    <row r="21" spans="1:255" s="91" customFormat="1" ht="15" customHeight="1" x14ac:dyDescent="0.3">
      <c r="A21" s="102">
        <v>4</v>
      </c>
      <c r="B21" s="103" t="s">
        <v>92</v>
      </c>
      <c r="C21" s="99">
        <v>200</v>
      </c>
      <c r="D21" s="99"/>
      <c r="E21" s="99">
        <v>30</v>
      </c>
      <c r="F21" s="99">
        <v>170</v>
      </c>
      <c r="G21" s="99">
        <v>200</v>
      </c>
      <c r="H21" s="99"/>
      <c r="I21" s="99">
        <v>30</v>
      </c>
      <c r="J21" s="99">
        <v>170</v>
      </c>
      <c r="K21" s="99"/>
      <c r="L21" s="99"/>
      <c r="M21" s="99"/>
      <c r="N21" s="98">
        <v>100</v>
      </c>
      <c r="O21" s="98">
        <v>100</v>
      </c>
      <c r="P21" s="98">
        <v>100</v>
      </c>
      <c r="Q21" s="95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</row>
    <row r="22" spans="1:255" s="91" customFormat="1" ht="15" customHeight="1" x14ac:dyDescent="0.3">
      <c r="A22" s="102">
        <v>5</v>
      </c>
      <c r="B22" s="103" t="s">
        <v>93</v>
      </c>
      <c r="C22" s="99">
        <v>177</v>
      </c>
      <c r="D22" s="99">
        <v>26.55</v>
      </c>
      <c r="E22" s="99">
        <v>88.5</v>
      </c>
      <c r="F22" s="99">
        <v>61.95</v>
      </c>
      <c r="G22" s="99">
        <v>177</v>
      </c>
      <c r="H22" s="99">
        <v>26.55</v>
      </c>
      <c r="I22" s="99">
        <v>88.5</v>
      </c>
      <c r="J22" s="99">
        <v>61.95</v>
      </c>
      <c r="K22" s="99"/>
      <c r="L22" s="99"/>
      <c r="M22" s="99"/>
      <c r="N22" s="98"/>
      <c r="O22" s="98"/>
      <c r="P22" s="98"/>
      <c r="Q22" s="95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</row>
    <row r="23" spans="1:255" s="91" customFormat="1" ht="15" customHeight="1" x14ac:dyDescent="0.3">
      <c r="A23" s="102">
        <v>6</v>
      </c>
      <c r="B23" s="103" t="s">
        <v>94</v>
      </c>
      <c r="C23" s="99">
        <v>4666</v>
      </c>
      <c r="D23" s="99">
        <f>D24+D25</f>
        <v>0</v>
      </c>
      <c r="E23" s="99">
        <f>E25</f>
        <v>4526</v>
      </c>
      <c r="F23" s="99">
        <v>140</v>
      </c>
      <c r="G23" s="99">
        <v>4666</v>
      </c>
      <c r="H23" s="99">
        <v>0</v>
      </c>
      <c r="I23" s="99">
        <v>4526</v>
      </c>
      <c r="J23" s="99">
        <v>140</v>
      </c>
      <c r="K23" s="99"/>
      <c r="L23" s="99"/>
      <c r="M23" s="99"/>
      <c r="N23" s="98">
        <v>100</v>
      </c>
      <c r="O23" s="98">
        <v>100</v>
      </c>
      <c r="P23" s="98">
        <v>100</v>
      </c>
      <c r="Q23" s="95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</row>
    <row r="24" spans="1:255" s="91" customFormat="1" ht="15" customHeight="1" x14ac:dyDescent="0.3">
      <c r="A24" s="105" t="s">
        <v>29</v>
      </c>
      <c r="B24" s="106" t="s">
        <v>108</v>
      </c>
      <c r="C24" s="107">
        <v>140</v>
      </c>
      <c r="D24" s="107"/>
      <c r="E24" s="107"/>
      <c r="F24" s="107">
        <v>140</v>
      </c>
      <c r="G24" s="107">
        <v>140</v>
      </c>
      <c r="H24" s="107"/>
      <c r="I24" s="107"/>
      <c r="J24" s="107">
        <v>140</v>
      </c>
      <c r="K24" s="107"/>
      <c r="L24" s="107"/>
      <c r="M24" s="107"/>
      <c r="N24" s="108">
        <v>100</v>
      </c>
      <c r="O24" s="108">
        <v>100</v>
      </c>
      <c r="P24" s="108">
        <v>100</v>
      </c>
      <c r="Q24" s="95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10"/>
      <c r="CN24" s="110"/>
      <c r="CO24" s="110"/>
      <c r="CP24" s="110"/>
      <c r="CQ24" s="110"/>
      <c r="CR24" s="110"/>
      <c r="CS24" s="110"/>
      <c r="CT24" s="110"/>
      <c r="CU24" s="110"/>
      <c r="CV24" s="110"/>
      <c r="CW24" s="110"/>
      <c r="CX24" s="110"/>
      <c r="CY24" s="110"/>
      <c r="CZ24" s="110"/>
      <c r="DA24" s="110"/>
      <c r="DB24" s="110"/>
      <c r="DC24" s="110"/>
      <c r="DD24" s="110"/>
      <c r="DE24" s="110"/>
      <c r="DF24" s="110"/>
      <c r="DG24" s="110"/>
      <c r="DH24" s="110"/>
      <c r="DI24" s="110"/>
      <c r="DJ24" s="110"/>
      <c r="DK24" s="110"/>
      <c r="DL24" s="110"/>
      <c r="DM24" s="110"/>
      <c r="DN24" s="110"/>
      <c r="DO24" s="110"/>
      <c r="DP24" s="110"/>
      <c r="DQ24" s="110"/>
      <c r="DR24" s="110"/>
      <c r="DS24" s="110"/>
      <c r="DT24" s="110"/>
      <c r="DU24" s="110"/>
      <c r="DV24" s="110"/>
      <c r="DW24" s="110"/>
      <c r="DX24" s="110"/>
      <c r="DY24" s="110"/>
      <c r="DZ24" s="110"/>
      <c r="EA24" s="110"/>
      <c r="EB24" s="110"/>
      <c r="EC24" s="110"/>
      <c r="ED24" s="110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  <c r="FV24" s="110"/>
      <c r="FW24" s="110"/>
      <c r="FX24" s="110"/>
      <c r="FY24" s="110"/>
      <c r="FZ24" s="110"/>
      <c r="GA24" s="110"/>
      <c r="GB24" s="110"/>
      <c r="GC24" s="110"/>
      <c r="GD24" s="110"/>
      <c r="GE24" s="110"/>
      <c r="GF24" s="110"/>
      <c r="GG24" s="110"/>
      <c r="GH24" s="110"/>
      <c r="GI24" s="110"/>
      <c r="GJ24" s="110"/>
      <c r="GK24" s="110"/>
      <c r="GL24" s="110"/>
      <c r="GM24" s="110"/>
      <c r="GN24" s="110"/>
      <c r="GO24" s="110"/>
      <c r="GP24" s="110"/>
      <c r="GQ24" s="110"/>
      <c r="GR24" s="110"/>
      <c r="GS24" s="110"/>
      <c r="GT24" s="110"/>
      <c r="GU24" s="110"/>
      <c r="GV24" s="110"/>
      <c r="GW24" s="110"/>
      <c r="GX24" s="110"/>
      <c r="GY24" s="110"/>
      <c r="GZ24" s="110"/>
      <c r="HA24" s="110"/>
      <c r="HB24" s="110"/>
      <c r="HC24" s="110"/>
      <c r="HD24" s="110"/>
      <c r="HE24" s="110"/>
      <c r="HF24" s="110"/>
      <c r="HG24" s="110"/>
      <c r="HH24" s="110"/>
      <c r="HI24" s="110"/>
      <c r="HJ24" s="110"/>
      <c r="HK24" s="110"/>
      <c r="HL24" s="110"/>
      <c r="HM24" s="110"/>
      <c r="HN24" s="110"/>
      <c r="HO24" s="110"/>
      <c r="HP24" s="110"/>
      <c r="HQ24" s="110"/>
      <c r="HR24" s="110"/>
      <c r="HS24" s="110"/>
      <c r="HT24" s="110"/>
      <c r="HU24" s="110"/>
      <c r="HV24" s="110"/>
      <c r="HW24" s="110"/>
      <c r="HX24" s="110"/>
      <c r="HY24" s="110"/>
      <c r="HZ24" s="110"/>
      <c r="IA24" s="110"/>
      <c r="IB24" s="110"/>
      <c r="IC24" s="110"/>
      <c r="ID24" s="110"/>
      <c r="IE24" s="110"/>
      <c r="IF24" s="110"/>
      <c r="IG24" s="110"/>
      <c r="IH24" s="110"/>
      <c r="II24" s="110"/>
      <c r="IJ24" s="110"/>
      <c r="IK24" s="110"/>
      <c r="IL24" s="110"/>
      <c r="IM24" s="110"/>
      <c r="IN24" s="110"/>
      <c r="IO24" s="110"/>
      <c r="IP24" s="110"/>
      <c r="IQ24" s="110"/>
      <c r="IR24" s="110"/>
      <c r="IS24" s="110"/>
      <c r="IT24" s="110"/>
      <c r="IU24" s="110"/>
    </row>
    <row r="25" spans="1:255" s="91" customFormat="1" ht="15" customHeight="1" x14ac:dyDescent="0.3">
      <c r="A25" s="105" t="s">
        <v>29</v>
      </c>
      <c r="B25" s="106" t="s">
        <v>109</v>
      </c>
      <c r="C25" s="107">
        <v>4526</v>
      </c>
      <c r="D25" s="107"/>
      <c r="E25" s="107">
        <v>4526</v>
      </c>
      <c r="F25" s="107"/>
      <c r="G25" s="107">
        <v>4526</v>
      </c>
      <c r="H25" s="107"/>
      <c r="I25" s="107">
        <v>4526</v>
      </c>
      <c r="J25" s="107"/>
      <c r="K25" s="107"/>
      <c r="L25" s="107"/>
      <c r="M25" s="107"/>
      <c r="N25" s="108">
        <v>100</v>
      </c>
      <c r="O25" s="108">
        <v>100</v>
      </c>
      <c r="P25" s="108"/>
      <c r="Q25" s="95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0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0"/>
      <c r="HI25" s="110"/>
      <c r="HJ25" s="110"/>
      <c r="HK25" s="110"/>
      <c r="HL25" s="110"/>
      <c r="HM25" s="110"/>
      <c r="HN25" s="110"/>
      <c r="HO25" s="110"/>
      <c r="HP25" s="110"/>
      <c r="HQ25" s="110"/>
      <c r="HR25" s="110"/>
      <c r="HS25" s="110"/>
      <c r="HT25" s="110"/>
      <c r="HU25" s="110"/>
      <c r="HV25" s="110"/>
      <c r="HW25" s="110"/>
      <c r="HX25" s="110"/>
      <c r="HY25" s="110"/>
      <c r="HZ25" s="110"/>
      <c r="IA25" s="110"/>
      <c r="IB25" s="110"/>
      <c r="IC25" s="110"/>
      <c r="ID25" s="110"/>
      <c r="IE25" s="110"/>
      <c r="IF25" s="110"/>
      <c r="IG25" s="110"/>
      <c r="IH25" s="110"/>
      <c r="II25" s="110"/>
      <c r="IJ25" s="110"/>
      <c r="IK25" s="110"/>
      <c r="IL25" s="110"/>
      <c r="IM25" s="110"/>
      <c r="IN25" s="110"/>
      <c r="IO25" s="110"/>
      <c r="IP25" s="110"/>
      <c r="IQ25" s="110"/>
      <c r="IR25" s="110"/>
      <c r="IS25" s="110"/>
      <c r="IT25" s="110"/>
      <c r="IU25" s="110"/>
    </row>
    <row r="26" spans="1:255" s="91" customFormat="1" ht="15" customHeight="1" x14ac:dyDescent="0.3">
      <c r="A26" s="102">
        <v>7</v>
      </c>
      <c r="B26" s="103" t="s">
        <v>95</v>
      </c>
      <c r="C26" s="99">
        <f>C27+C30+C31</f>
        <v>1625</v>
      </c>
      <c r="D26" s="99">
        <f>D27+D30+D31</f>
        <v>276</v>
      </c>
      <c r="E26" s="99">
        <f>E27+E30+E31</f>
        <v>0</v>
      </c>
      <c r="F26" s="99">
        <f>F27+F30+F31</f>
        <v>1349</v>
      </c>
      <c r="G26" s="99">
        <v>1625</v>
      </c>
      <c r="H26" s="99">
        <v>552</v>
      </c>
      <c r="I26" s="99">
        <v>0</v>
      </c>
      <c r="J26" s="99">
        <v>1349</v>
      </c>
      <c r="K26" s="99"/>
      <c r="L26" s="99"/>
      <c r="M26" s="99"/>
      <c r="N26" s="98">
        <v>100</v>
      </c>
      <c r="O26" s="98">
        <v>100</v>
      </c>
      <c r="P26" s="98">
        <v>100</v>
      </c>
      <c r="Q26" s="95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</row>
    <row r="27" spans="1:255" s="91" customFormat="1" ht="15" customHeight="1" x14ac:dyDescent="0.3">
      <c r="A27" s="102" t="s">
        <v>29</v>
      </c>
      <c r="B27" s="103" t="s">
        <v>124</v>
      </c>
      <c r="C27" s="99">
        <f>C28</f>
        <v>1335</v>
      </c>
      <c r="D27" s="99"/>
      <c r="E27" s="99">
        <f t="shared" ref="E27" si="2">E28+E29+E31</f>
        <v>0</v>
      </c>
      <c r="F27" s="99">
        <f>F28</f>
        <v>1335</v>
      </c>
      <c r="G27" s="99">
        <v>1335</v>
      </c>
      <c r="H27" s="99">
        <v>276</v>
      </c>
      <c r="I27" s="99">
        <v>0</v>
      </c>
      <c r="J27" s="99">
        <v>1335</v>
      </c>
      <c r="K27" s="99"/>
      <c r="L27" s="99"/>
      <c r="M27" s="99"/>
      <c r="N27" s="98"/>
      <c r="O27" s="98"/>
      <c r="P27" s="98"/>
      <c r="Q27" s="95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6"/>
      <c r="IF27" s="96"/>
      <c r="IG27" s="96"/>
      <c r="IH27" s="96"/>
      <c r="II27" s="96"/>
      <c r="IJ27" s="96"/>
      <c r="IK27" s="96"/>
      <c r="IL27" s="96"/>
      <c r="IM27" s="96"/>
      <c r="IN27" s="96"/>
      <c r="IO27" s="96"/>
      <c r="IP27" s="96"/>
      <c r="IQ27" s="96"/>
      <c r="IR27" s="96"/>
      <c r="IS27" s="96"/>
      <c r="IT27" s="96"/>
      <c r="IU27" s="96"/>
    </row>
    <row r="28" spans="1:255" s="91" customFormat="1" ht="15" customHeight="1" x14ac:dyDescent="0.3">
      <c r="A28" s="105" t="s">
        <v>60</v>
      </c>
      <c r="B28" s="106" t="s">
        <v>125</v>
      </c>
      <c r="C28" s="107">
        <v>1335</v>
      </c>
      <c r="D28" s="107"/>
      <c r="E28" s="107"/>
      <c r="F28" s="107">
        <v>1335</v>
      </c>
      <c r="G28" s="107">
        <v>1335</v>
      </c>
      <c r="H28" s="107"/>
      <c r="I28" s="107"/>
      <c r="J28" s="107">
        <v>1335</v>
      </c>
      <c r="K28" s="107"/>
      <c r="L28" s="107"/>
      <c r="M28" s="107"/>
      <c r="N28" s="108"/>
      <c r="O28" s="108"/>
      <c r="P28" s="108"/>
      <c r="Q28" s="95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0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0"/>
      <c r="HI28" s="110"/>
      <c r="HJ28" s="110"/>
      <c r="HK28" s="110"/>
      <c r="HL28" s="110"/>
      <c r="HM28" s="110"/>
      <c r="HN28" s="110"/>
      <c r="HO28" s="110"/>
      <c r="HP28" s="110"/>
      <c r="HQ28" s="110"/>
      <c r="HR28" s="110"/>
      <c r="HS28" s="110"/>
      <c r="HT28" s="110"/>
      <c r="HU28" s="110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  <c r="IF28" s="110"/>
      <c r="IG28" s="110"/>
      <c r="IH28" s="110"/>
      <c r="II28" s="110"/>
      <c r="IJ28" s="110"/>
      <c r="IK28" s="110"/>
      <c r="IL28" s="110"/>
      <c r="IM28" s="110"/>
      <c r="IN28" s="110"/>
      <c r="IO28" s="110"/>
      <c r="IP28" s="110"/>
      <c r="IQ28" s="110"/>
      <c r="IR28" s="110"/>
      <c r="IS28" s="110"/>
      <c r="IT28" s="110"/>
      <c r="IU28" s="110"/>
    </row>
    <row r="29" spans="1:255" s="91" customFormat="1" ht="15" hidden="1" customHeight="1" x14ac:dyDescent="0.3">
      <c r="A29" s="105" t="s">
        <v>60</v>
      </c>
      <c r="B29" s="106" t="s">
        <v>126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8"/>
      <c r="O29" s="108"/>
      <c r="P29" s="108"/>
      <c r="Q29" s="95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10"/>
      <c r="CN29" s="110"/>
      <c r="CO29" s="110"/>
      <c r="CP29" s="110"/>
      <c r="CQ29" s="110"/>
      <c r="CR29" s="110"/>
      <c r="CS29" s="110"/>
      <c r="CT29" s="110"/>
      <c r="CU29" s="110"/>
      <c r="CV29" s="110"/>
      <c r="CW29" s="110"/>
      <c r="CX29" s="110"/>
      <c r="CY29" s="110"/>
      <c r="CZ29" s="110"/>
      <c r="DA29" s="110"/>
      <c r="DB29" s="110"/>
      <c r="DC29" s="110"/>
      <c r="DD29" s="110"/>
      <c r="DE29" s="110"/>
      <c r="DF29" s="110"/>
      <c r="DG29" s="110"/>
      <c r="DH29" s="110"/>
      <c r="DI29" s="110"/>
      <c r="DJ29" s="110"/>
      <c r="DK29" s="110"/>
      <c r="DL29" s="110"/>
      <c r="DM29" s="110"/>
      <c r="DN29" s="110"/>
      <c r="DO29" s="110"/>
      <c r="DP29" s="110"/>
      <c r="DQ29" s="110"/>
      <c r="DR29" s="110"/>
      <c r="DS29" s="110"/>
      <c r="DT29" s="110"/>
      <c r="DU29" s="110"/>
      <c r="DV29" s="110"/>
      <c r="DW29" s="110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110"/>
      <c r="GJ29" s="110"/>
      <c r="GK29" s="110"/>
      <c r="GL29" s="110"/>
      <c r="GM29" s="110"/>
      <c r="GN29" s="110"/>
      <c r="GO29" s="110"/>
      <c r="GP29" s="110"/>
      <c r="GQ29" s="110"/>
      <c r="GR29" s="110"/>
      <c r="GS29" s="110"/>
      <c r="GT29" s="110"/>
      <c r="GU29" s="110"/>
      <c r="GV29" s="110"/>
      <c r="GW29" s="110"/>
      <c r="GX29" s="110"/>
      <c r="GY29" s="110"/>
      <c r="GZ29" s="110"/>
      <c r="HA29" s="110"/>
      <c r="HB29" s="110"/>
      <c r="HC29" s="110"/>
      <c r="HD29" s="110"/>
      <c r="HE29" s="110"/>
      <c r="HF29" s="110"/>
      <c r="HG29" s="110"/>
      <c r="HH29" s="110"/>
      <c r="HI29" s="110"/>
      <c r="HJ29" s="110"/>
      <c r="HK29" s="110"/>
      <c r="HL29" s="110"/>
      <c r="HM29" s="110"/>
      <c r="HN29" s="110"/>
      <c r="HO29" s="110"/>
      <c r="HP29" s="110"/>
      <c r="HQ29" s="110"/>
      <c r="HR29" s="110"/>
      <c r="HS29" s="110"/>
      <c r="HT29" s="110"/>
      <c r="HU29" s="110"/>
      <c r="HV29" s="110"/>
      <c r="HW29" s="110"/>
      <c r="HX29" s="110"/>
      <c r="HY29" s="110"/>
      <c r="HZ29" s="110"/>
      <c r="IA29" s="110"/>
      <c r="IB29" s="110"/>
      <c r="IC29" s="110"/>
      <c r="ID29" s="110"/>
      <c r="IE29" s="110"/>
      <c r="IF29" s="110"/>
      <c r="IG29" s="110"/>
      <c r="IH29" s="110"/>
      <c r="II29" s="110"/>
      <c r="IJ29" s="110"/>
      <c r="IK29" s="110"/>
      <c r="IL29" s="110"/>
      <c r="IM29" s="110"/>
      <c r="IN29" s="110"/>
      <c r="IO29" s="110"/>
      <c r="IP29" s="110"/>
      <c r="IQ29" s="110"/>
      <c r="IR29" s="110"/>
      <c r="IS29" s="110"/>
      <c r="IT29" s="110"/>
      <c r="IU29" s="110"/>
    </row>
    <row r="30" spans="1:255" s="91" customFormat="1" ht="30" hidden="1" customHeight="1" x14ac:dyDescent="0.3">
      <c r="A30" s="105" t="s">
        <v>29</v>
      </c>
      <c r="B30" s="111" t="s">
        <v>134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8">
        <v>100</v>
      </c>
      <c r="O30" s="108">
        <v>100</v>
      </c>
      <c r="P30" s="108"/>
      <c r="Q30" s="95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  <c r="IL30" s="110"/>
      <c r="IM30" s="110"/>
      <c r="IN30" s="110"/>
      <c r="IO30" s="110"/>
      <c r="IP30" s="110"/>
      <c r="IQ30" s="110"/>
      <c r="IR30" s="110"/>
      <c r="IS30" s="110"/>
      <c r="IT30" s="110"/>
      <c r="IU30" s="110"/>
    </row>
    <row r="31" spans="1:255" s="91" customFormat="1" ht="15" customHeight="1" x14ac:dyDescent="0.3">
      <c r="A31" s="105" t="s">
        <v>29</v>
      </c>
      <c r="B31" s="106" t="s">
        <v>39</v>
      </c>
      <c r="C31" s="107">
        <v>290</v>
      </c>
      <c r="D31" s="107">
        <v>276</v>
      </c>
      <c r="E31" s="107"/>
      <c r="F31" s="107">
        <v>14</v>
      </c>
      <c r="G31" s="107">
        <v>290</v>
      </c>
      <c r="H31" s="107">
        <v>276</v>
      </c>
      <c r="I31" s="107"/>
      <c r="J31" s="107">
        <v>14</v>
      </c>
      <c r="K31" s="107"/>
      <c r="L31" s="107"/>
      <c r="M31" s="107"/>
      <c r="N31" s="108"/>
      <c r="O31" s="108"/>
      <c r="P31" s="108"/>
      <c r="Q31" s="95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  <c r="IL31" s="110"/>
      <c r="IM31" s="110"/>
      <c r="IN31" s="110"/>
      <c r="IO31" s="110"/>
      <c r="IP31" s="110"/>
      <c r="IQ31" s="110"/>
      <c r="IR31" s="110"/>
      <c r="IS31" s="110"/>
      <c r="IT31" s="110"/>
      <c r="IU31" s="110"/>
    </row>
    <row r="32" spans="1:255" s="91" customFormat="1" ht="15" customHeight="1" x14ac:dyDescent="0.3">
      <c r="A32" s="102" t="s">
        <v>4</v>
      </c>
      <c r="B32" s="103" t="s">
        <v>96</v>
      </c>
      <c r="C32" s="99">
        <f>C33</f>
        <v>1392</v>
      </c>
      <c r="D32" s="99">
        <f>D33</f>
        <v>0</v>
      </c>
      <c r="E32" s="99">
        <f>E33</f>
        <v>0</v>
      </c>
      <c r="F32" s="99">
        <f>F33</f>
        <v>1392</v>
      </c>
      <c r="G32" s="99">
        <v>1392</v>
      </c>
      <c r="H32" s="99">
        <v>0</v>
      </c>
      <c r="I32" s="99">
        <v>0</v>
      </c>
      <c r="J32" s="99">
        <v>1392</v>
      </c>
      <c r="K32" s="99"/>
      <c r="L32" s="99"/>
      <c r="M32" s="99"/>
      <c r="N32" s="98">
        <v>100</v>
      </c>
      <c r="O32" s="98"/>
      <c r="P32" s="98">
        <v>100</v>
      </c>
      <c r="Q32" s="95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  <c r="GP32" s="96"/>
      <c r="GQ32" s="96"/>
      <c r="GR32" s="96"/>
      <c r="GS32" s="96"/>
      <c r="GT32" s="96"/>
      <c r="GU32" s="96"/>
      <c r="GV32" s="96"/>
      <c r="GW32" s="96"/>
      <c r="GX32" s="96"/>
      <c r="GY32" s="96"/>
      <c r="GZ32" s="96"/>
      <c r="HA32" s="96"/>
      <c r="HB32" s="96"/>
      <c r="HC32" s="96"/>
      <c r="HD32" s="96"/>
      <c r="HE32" s="96"/>
      <c r="HF32" s="96"/>
      <c r="HG32" s="96"/>
      <c r="HH32" s="96"/>
      <c r="HI32" s="96"/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6"/>
      <c r="HU32" s="96"/>
      <c r="HV32" s="96"/>
      <c r="HW32" s="96"/>
      <c r="HX32" s="96"/>
      <c r="HY32" s="96"/>
      <c r="HZ32" s="96"/>
      <c r="IA32" s="96"/>
      <c r="IB32" s="96"/>
      <c r="IC32" s="96"/>
      <c r="ID32" s="96"/>
      <c r="IE32" s="96"/>
      <c r="IF32" s="96"/>
      <c r="IG32" s="96"/>
      <c r="IH32" s="96"/>
      <c r="II32" s="96"/>
      <c r="IJ32" s="96"/>
      <c r="IK32" s="96"/>
      <c r="IL32" s="96"/>
      <c r="IM32" s="96"/>
      <c r="IN32" s="96"/>
      <c r="IO32" s="96"/>
      <c r="IP32" s="96"/>
      <c r="IQ32" s="96"/>
      <c r="IR32" s="96"/>
      <c r="IS32" s="96"/>
      <c r="IT32" s="96"/>
      <c r="IU32" s="96"/>
    </row>
    <row r="33" spans="1:255" s="91" customFormat="1" ht="15" customHeight="1" x14ac:dyDescent="0.3">
      <c r="A33" s="102">
        <v>1</v>
      </c>
      <c r="B33" s="103" t="s">
        <v>97</v>
      </c>
      <c r="C33" s="99">
        <f>C34+C35+C36</f>
        <v>1392</v>
      </c>
      <c r="D33" s="99">
        <f>D34+D35+D36</f>
        <v>0</v>
      </c>
      <c r="E33" s="99"/>
      <c r="F33" s="99">
        <f>F34+F35+F36</f>
        <v>1392</v>
      </c>
      <c r="G33" s="99">
        <v>1392</v>
      </c>
      <c r="H33" s="99">
        <v>0</v>
      </c>
      <c r="I33" s="99"/>
      <c r="J33" s="99">
        <v>1392</v>
      </c>
      <c r="K33" s="99"/>
      <c r="L33" s="99"/>
      <c r="M33" s="99"/>
      <c r="N33" s="98">
        <v>100</v>
      </c>
      <c r="O33" s="98"/>
      <c r="P33" s="98">
        <v>100</v>
      </c>
      <c r="Q33" s="95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  <c r="GP33" s="96"/>
      <c r="GQ33" s="96"/>
      <c r="GR33" s="96"/>
      <c r="GS33" s="96"/>
      <c r="GT33" s="96"/>
      <c r="GU33" s="96"/>
      <c r="GV33" s="96"/>
      <c r="GW33" s="96"/>
      <c r="GX33" s="96"/>
      <c r="GY33" s="96"/>
      <c r="GZ33" s="96"/>
      <c r="HA33" s="96"/>
      <c r="HB33" s="96"/>
      <c r="HC33" s="96"/>
      <c r="HD33" s="96"/>
      <c r="HE33" s="96"/>
      <c r="HF33" s="96"/>
      <c r="HG33" s="96"/>
      <c r="HH33" s="96"/>
      <c r="HI33" s="96"/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6"/>
      <c r="HU33" s="96"/>
      <c r="HV33" s="96"/>
      <c r="HW33" s="96"/>
      <c r="HX33" s="96"/>
      <c r="HY33" s="96"/>
      <c r="HZ33" s="96"/>
      <c r="IA33" s="96"/>
      <c r="IB33" s="96"/>
      <c r="IC33" s="96"/>
      <c r="ID33" s="96"/>
      <c r="IE33" s="96"/>
      <c r="IF33" s="96"/>
      <c r="IG33" s="96"/>
      <c r="IH33" s="96"/>
      <c r="II33" s="96"/>
      <c r="IJ33" s="96"/>
      <c r="IK33" s="96"/>
      <c r="IL33" s="96"/>
      <c r="IM33" s="96"/>
      <c r="IN33" s="96"/>
      <c r="IO33" s="96"/>
      <c r="IP33" s="96"/>
      <c r="IQ33" s="96"/>
      <c r="IR33" s="96"/>
      <c r="IS33" s="96"/>
      <c r="IT33" s="96"/>
      <c r="IU33" s="96"/>
    </row>
    <row r="34" spans="1:255" s="91" customFormat="1" ht="15" customHeight="1" x14ac:dyDescent="0.3">
      <c r="A34" s="105" t="s">
        <v>29</v>
      </c>
      <c r="B34" s="106" t="s">
        <v>127</v>
      </c>
      <c r="C34" s="107">
        <v>1392</v>
      </c>
      <c r="D34" s="107"/>
      <c r="E34" s="107"/>
      <c r="F34" s="107">
        <v>1392</v>
      </c>
      <c r="G34" s="107">
        <v>1392</v>
      </c>
      <c r="H34" s="107"/>
      <c r="I34" s="107"/>
      <c r="J34" s="107">
        <v>1392</v>
      </c>
      <c r="K34" s="107"/>
      <c r="L34" s="107"/>
      <c r="M34" s="107"/>
      <c r="N34" s="108">
        <v>100</v>
      </c>
      <c r="O34" s="108"/>
      <c r="P34" s="108">
        <v>100</v>
      </c>
      <c r="Q34" s="95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10"/>
      <c r="CN34" s="110"/>
      <c r="CO34" s="110"/>
      <c r="CP34" s="110"/>
      <c r="CQ34" s="110"/>
      <c r="CR34" s="110"/>
      <c r="CS34" s="110"/>
      <c r="CT34" s="110"/>
      <c r="CU34" s="110"/>
      <c r="CV34" s="110"/>
      <c r="CW34" s="110"/>
      <c r="CX34" s="110"/>
      <c r="CY34" s="110"/>
      <c r="CZ34" s="110"/>
      <c r="DA34" s="110"/>
      <c r="DB34" s="110"/>
      <c r="DC34" s="110"/>
      <c r="DD34" s="110"/>
      <c r="DE34" s="110"/>
      <c r="DF34" s="110"/>
      <c r="DG34" s="110"/>
      <c r="DH34" s="110"/>
      <c r="DI34" s="110"/>
      <c r="DJ34" s="110"/>
      <c r="DK34" s="110"/>
      <c r="DL34" s="110"/>
      <c r="DM34" s="110"/>
      <c r="DN34" s="110"/>
      <c r="DO34" s="110"/>
      <c r="DP34" s="110"/>
      <c r="DQ34" s="110"/>
      <c r="DR34" s="110"/>
      <c r="DS34" s="110"/>
      <c r="DT34" s="110"/>
      <c r="DU34" s="110"/>
      <c r="DV34" s="110"/>
      <c r="DW34" s="110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  <c r="FV34" s="110"/>
      <c r="FW34" s="110"/>
      <c r="FX34" s="110"/>
      <c r="FY34" s="110"/>
      <c r="FZ34" s="110"/>
      <c r="GA34" s="110"/>
      <c r="GB34" s="110"/>
      <c r="GC34" s="110"/>
      <c r="GD34" s="110"/>
      <c r="GE34" s="110"/>
      <c r="GF34" s="110"/>
      <c r="GG34" s="110"/>
      <c r="GH34" s="110"/>
      <c r="GI34" s="110"/>
      <c r="GJ34" s="110"/>
      <c r="GK34" s="110"/>
      <c r="GL34" s="110"/>
      <c r="GM34" s="110"/>
      <c r="GN34" s="110"/>
      <c r="GO34" s="110"/>
      <c r="GP34" s="110"/>
      <c r="GQ34" s="110"/>
      <c r="GR34" s="110"/>
      <c r="GS34" s="110"/>
      <c r="GT34" s="110"/>
      <c r="GU34" s="110"/>
      <c r="GV34" s="110"/>
      <c r="GW34" s="110"/>
      <c r="GX34" s="110"/>
      <c r="GY34" s="110"/>
      <c r="GZ34" s="110"/>
      <c r="HA34" s="110"/>
      <c r="HB34" s="110"/>
      <c r="HC34" s="110"/>
      <c r="HD34" s="110"/>
      <c r="HE34" s="110"/>
      <c r="HF34" s="110"/>
      <c r="HG34" s="110"/>
      <c r="HH34" s="110"/>
      <c r="HI34" s="110"/>
      <c r="HJ34" s="110"/>
      <c r="HK34" s="110"/>
      <c r="HL34" s="110"/>
      <c r="HM34" s="110"/>
      <c r="HN34" s="110"/>
      <c r="HO34" s="110"/>
      <c r="HP34" s="110"/>
      <c r="HQ34" s="110"/>
      <c r="HR34" s="110"/>
      <c r="HS34" s="110"/>
      <c r="HT34" s="110"/>
      <c r="HU34" s="110"/>
      <c r="HV34" s="110"/>
      <c r="HW34" s="110"/>
      <c r="HX34" s="110"/>
      <c r="HY34" s="110"/>
      <c r="HZ34" s="110"/>
      <c r="IA34" s="110"/>
      <c r="IB34" s="110"/>
      <c r="IC34" s="110"/>
      <c r="ID34" s="110"/>
      <c r="IE34" s="110"/>
      <c r="IF34" s="110"/>
      <c r="IG34" s="110"/>
      <c r="IH34" s="110"/>
      <c r="II34" s="110"/>
      <c r="IJ34" s="110"/>
      <c r="IK34" s="110"/>
      <c r="IL34" s="110"/>
      <c r="IM34" s="110"/>
      <c r="IN34" s="110"/>
      <c r="IO34" s="110"/>
      <c r="IP34" s="110"/>
      <c r="IQ34" s="110"/>
      <c r="IR34" s="110"/>
      <c r="IS34" s="110"/>
      <c r="IT34" s="110"/>
      <c r="IU34" s="110"/>
    </row>
    <row r="35" spans="1:255" s="91" customFormat="1" ht="15" customHeight="1" x14ac:dyDescent="0.3">
      <c r="A35" s="105" t="s">
        <v>135</v>
      </c>
      <c r="B35" s="106" t="s">
        <v>136</v>
      </c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08"/>
      <c r="P35" s="108"/>
      <c r="Q35" s="95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09"/>
      <c r="CA35" s="109"/>
      <c r="CB35" s="109"/>
      <c r="CC35" s="109"/>
      <c r="CD35" s="109"/>
      <c r="CE35" s="109"/>
      <c r="CF35" s="109"/>
      <c r="CG35" s="109"/>
      <c r="CH35" s="109"/>
      <c r="CI35" s="109"/>
      <c r="CJ35" s="109"/>
      <c r="CK35" s="109"/>
      <c r="CL35" s="109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DJ35" s="110"/>
      <c r="DK35" s="110"/>
      <c r="DL35" s="110"/>
      <c r="DM35" s="110"/>
      <c r="DN35" s="110"/>
      <c r="DO35" s="110"/>
      <c r="DP35" s="110"/>
      <c r="DQ35" s="110"/>
      <c r="DR35" s="110"/>
      <c r="DS35" s="110"/>
      <c r="DT35" s="110"/>
      <c r="DU35" s="110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  <c r="HH35" s="110"/>
      <c r="HI35" s="110"/>
      <c r="HJ35" s="110"/>
      <c r="HK35" s="110"/>
      <c r="HL35" s="110"/>
      <c r="HM35" s="110"/>
      <c r="HN35" s="110"/>
      <c r="HO35" s="110"/>
      <c r="HP35" s="110"/>
      <c r="HQ35" s="110"/>
      <c r="HR35" s="110"/>
      <c r="HS35" s="110"/>
      <c r="HT35" s="110"/>
      <c r="HU35" s="110"/>
      <c r="HV35" s="110"/>
      <c r="HW35" s="110"/>
      <c r="HX35" s="110"/>
      <c r="HY35" s="110"/>
      <c r="HZ35" s="110"/>
      <c r="IA35" s="110"/>
      <c r="IB35" s="110"/>
      <c r="IC35" s="110"/>
      <c r="ID35" s="110"/>
      <c r="IE35" s="110"/>
      <c r="IF35" s="110"/>
      <c r="IG35" s="110"/>
      <c r="IH35" s="110"/>
      <c r="II35" s="110"/>
      <c r="IJ35" s="110"/>
      <c r="IK35" s="110"/>
      <c r="IL35" s="110"/>
      <c r="IM35" s="110"/>
      <c r="IN35" s="110"/>
      <c r="IO35" s="110"/>
      <c r="IP35" s="110"/>
      <c r="IQ35" s="110"/>
      <c r="IR35" s="110"/>
      <c r="IS35" s="110"/>
      <c r="IT35" s="110"/>
      <c r="IU35" s="110"/>
    </row>
    <row r="36" spans="1:255" s="91" customFormat="1" ht="15" customHeight="1" x14ac:dyDescent="0.35">
      <c r="A36" s="105" t="s">
        <v>137</v>
      </c>
      <c r="B36" s="112" t="s">
        <v>138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8"/>
      <c r="O36" s="108"/>
      <c r="P36" s="108"/>
      <c r="Q36" s="95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  <c r="HH36" s="110"/>
      <c r="HI36" s="110"/>
      <c r="HJ36" s="110"/>
      <c r="HK36" s="110"/>
      <c r="HL36" s="110"/>
      <c r="HM36" s="110"/>
      <c r="HN36" s="110"/>
      <c r="HO36" s="110"/>
      <c r="HP36" s="110"/>
      <c r="HQ36" s="110"/>
      <c r="HR36" s="110"/>
      <c r="HS36" s="110"/>
      <c r="HT36" s="110"/>
      <c r="HU36" s="110"/>
      <c r="HV36" s="110"/>
      <c r="HW36" s="110"/>
      <c r="HX36" s="110"/>
      <c r="HY36" s="110"/>
      <c r="HZ36" s="110"/>
      <c r="IA36" s="110"/>
      <c r="IB36" s="110"/>
      <c r="IC36" s="110"/>
      <c r="ID36" s="110"/>
      <c r="IE36" s="110"/>
      <c r="IF36" s="110"/>
      <c r="IG36" s="110"/>
      <c r="IH36" s="110"/>
      <c r="II36" s="110"/>
      <c r="IJ36" s="110"/>
      <c r="IK36" s="110"/>
      <c r="IL36" s="110"/>
      <c r="IM36" s="110"/>
      <c r="IN36" s="110"/>
      <c r="IO36" s="110"/>
      <c r="IP36" s="110"/>
      <c r="IQ36" s="110"/>
      <c r="IR36" s="110"/>
      <c r="IS36" s="110"/>
      <c r="IT36" s="110"/>
      <c r="IU36" s="110"/>
    </row>
    <row r="37" spans="1:255" s="91" customFormat="1" ht="15" customHeight="1" x14ac:dyDescent="0.3">
      <c r="A37" s="102" t="s">
        <v>34</v>
      </c>
      <c r="B37" s="103" t="s">
        <v>98</v>
      </c>
      <c r="C37" s="99">
        <f>C38+C39</f>
        <v>2366</v>
      </c>
      <c r="D37" s="99">
        <f>D38+D39</f>
        <v>0</v>
      </c>
      <c r="E37" s="99">
        <f>E38+E39</f>
        <v>802</v>
      </c>
      <c r="F37" s="99">
        <f>F38+F39</f>
        <v>1564</v>
      </c>
      <c r="G37" s="99">
        <v>2366</v>
      </c>
      <c r="H37" s="99">
        <v>0</v>
      </c>
      <c r="I37" s="99">
        <v>802</v>
      </c>
      <c r="J37" s="99">
        <v>1564</v>
      </c>
      <c r="K37" s="99"/>
      <c r="L37" s="99"/>
      <c r="M37" s="99"/>
      <c r="N37" s="98">
        <v>100</v>
      </c>
      <c r="O37" s="98">
        <v>100</v>
      </c>
      <c r="P37" s="98">
        <v>100</v>
      </c>
      <c r="Q37" s="95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G37" s="104"/>
      <c r="CH37" s="104"/>
      <c r="CI37" s="104"/>
      <c r="CJ37" s="104"/>
      <c r="CK37" s="104"/>
      <c r="CL37" s="104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</row>
    <row r="38" spans="1:255" s="91" customFormat="1" ht="15" customHeight="1" x14ac:dyDescent="0.3">
      <c r="A38" s="105">
        <v>1</v>
      </c>
      <c r="B38" s="106" t="s">
        <v>139</v>
      </c>
      <c r="C38" s="107">
        <v>361</v>
      </c>
      <c r="D38" s="107"/>
      <c r="E38" s="107"/>
      <c r="F38" s="107">
        <v>361</v>
      </c>
      <c r="G38" s="107">
        <v>361</v>
      </c>
      <c r="H38" s="107"/>
      <c r="I38" s="107"/>
      <c r="J38" s="107">
        <v>361</v>
      </c>
      <c r="K38" s="107"/>
      <c r="L38" s="107"/>
      <c r="M38" s="107"/>
      <c r="N38" s="108">
        <v>100</v>
      </c>
      <c r="O38" s="108">
        <v>100</v>
      </c>
      <c r="P38" s="108">
        <v>100</v>
      </c>
      <c r="Q38" s="95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10"/>
      <c r="CN38" s="110"/>
      <c r="CO38" s="110"/>
      <c r="CP38" s="110"/>
      <c r="CQ38" s="110"/>
      <c r="CR38" s="110"/>
      <c r="CS38" s="110"/>
      <c r="CT38" s="110"/>
      <c r="CU38" s="110"/>
      <c r="CV38" s="110"/>
      <c r="CW38" s="110"/>
      <c r="CX38" s="110"/>
      <c r="CY38" s="110"/>
      <c r="CZ38" s="110"/>
      <c r="DA38" s="110"/>
      <c r="DB38" s="110"/>
      <c r="DC38" s="110"/>
      <c r="DD38" s="110"/>
      <c r="DE38" s="110"/>
      <c r="DF38" s="110"/>
      <c r="DG38" s="110"/>
      <c r="DH38" s="110"/>
      <c r="DI38" s="110"/>
      <c r="DJ38" s="110"/>
      <c r="DK38" s="110"/>
      <c r="DL38" s="110"/>
      <c r="DM38" s="110"/>
      <c r="DN38" s="110"/>
      <c r="DO38" s="110"/>
      <c r="DP38" s="110"/>
      <c r="DQ38" s="110"/>
      <c r="DR38" s="110"/>
      <c r="DS38" s="110"/>
      <c r="DT38" s="110"/>
      <c r="DU38" s="110"/>
      <c r="DV38" s="110"/>
      <c r="DW38" s="110"/>
      <c r="DX38" s="110"/>
      <c r="DY38" s="110"/>
      <c r="DZ38" s="110"/>
      <c r="EA38" s="110"/>
      <c r="EB38" s="110"/>
      <c r="EC38" s="110"/>
      <c r="ED38" s="110"/>
      <c r="EE38" s="110"/>
      <c r="EF38" s="110"/>
      <c r="EG38" s="110"/>
      <c r="EH38" s="110"/>
      <c r="EI38" s="110"/>
      <c r="EJ38" s="110"/>
      <c r="EK38" s="110"/>
      <c r="EL38" s="110"/>
      <c r="EM38" s="110"/>
      <c r="EN38" s="110"/>
      <c r="EO38" s="110"/>
      <c r="EP38" s="110"/>
      <c r="EQ38" s="110"/>
      <c r="ER38" s="110"/>
      <c r="ES38" s="110"/>
      <c r="ET38" s="110"/>
      <c r="EU38" s="110"/>
      <c r="EV38" s="110"/>
      <c r="EW38" s="110"/>
      <c r="EX38" s="110"/>
      <c r="EY38" s="110"/>
      <c r="EZ38" s="110"/>
      <c r="FA38" s="110"/>
      <c r="FB38" s="110"/>
      <c r="FC38" s="110"/>
      <c r="FD38" s="110"/>
      <c r="FE38" s="110"/>
      <c r="FF38" s="110"/>
      <c r="FG38" s="110"/>
      <c r="FH38" s="110"/>
      <c r="FI38" s="110"/>
      <c r="FJ38" s="110"/>
      <c r="FK38" s="110"/>
      <c r="FL38" s="110"/>
      <c r="FM38" s="110"/>
      <c r="FN38" s="110"/>
      <c r="FO38" s="110"/>
      <c r="FP38" s="110"/>
      <c r="FQ38" s="110"/>
      <c r="FR38" s="110"/>
      <c r="FS38" s="110"/>
      <c r="FT38" s="110"/>
      <c r="FU38" s="110"/>
      <c r="FV38" s="110"/>
      <c r="FW38" s="110"/>
      <c r="FX38" s="110"/>
      <c r="FY38" s="110"/>
      <c r="FZ38" s="110"/>
      <c r="GA38" s="110"/>
      <c r="GB38" s="110"/>
      <c r="GC38" s="110"/>
      <c r="GD38" s="110"/>
      <c r="GE38" s="110"/>
      <c r="GF38" s="110"/>
      <c r="GG38" s="110"/>
      <c r="GH38" s="110"/>
      <c r="GI38" s="110"/>
      <c r="GJ38" s="110"/>
      <c r="GK38" s="110"/>
      <c r="GL38" s="110"/>
      <c r="GM38" s="110"/>
      <c r="GN38" s="110"/>
      <c r="GO38" s="110"/>
      <c r="GP38" s="110"/>
      <c r="GQ38" s="110"/>
      <c r="GR38" s="110"/>
      <c r="GS38" s="110"/>
      <c r="GT38" s="110"/>
      <c r="GU38" s="110"/>
      <c r="GV38" s="110"/>
      <c r="GW38" s="110"/>
      <c r="GX38" s="110"/>
      <c r="GY38" s="110"/>
      <c r="GZ38" s="110"/>
      <c r="HA38" s="110"/>
      <c r="HB38" s="110"/>
      <c r="HC38" s="110"/>
      <c r="HD38" s="110"/>
      <c r="HE38" s="110"/>
      <c r="HF38" s="110"/>
      <c r="HG38" s="110"/>
      <c r="HH38" s="110"/>
      <c r="HI38" s="110"/>
      <c r="HJ38" s="110"/>
      <c r="HK38" s="110"/>
      <c r="HL38" s="110"/>
      <c r="HM38" s="110"/>
      <c r="HN38" s="110"/>
      <c r="HO38" s="110"/>
      <c r="HP38" s="110"/>
      <c r="HQ38" s="110"/>
      <c r="HR38" s="110"/>
      <c r="HS38" s="110"/>
      <c r="HT38" s="110"/>
      <c r="HU38" s="110"/>
      <c r="HV38" s="110"/>
      <c r="HW38" s="110"/>
      <c r="HX38" s="110"/>
      <c r="HY38" s="110"/>
      <c r="HZ38" s="110"/>
      <c r="IA38" s="110"/>
      <c r="IB38" s="110"/>
      <c r="IC38" s="110"/>
      <c r="ID38" s="110"/>
      <c r="IE38" s="110"/>
      <c r="IF38" s="110"/>
      <c r="IG38" s="110"/>
      <c r="IH38" s="110"/>
      <c r="II38" s="110"/>
      <c r="IJ38" s="110"/>
      <c r="IK38" s="110"/>
      <c r="IL38" s="110"/>
      <c r="IM38" s="110"/>
      <c r="IN38" s="110"/>
      <c r="IO38" s="110"/>
      <c r="IP38" s="110"/>
      <c r="IQ38" s="110"/>
      <c r="IR38" s="110"/>
      <c r="IS38" s="110"/>
      <c r="IT38" s="110"/>
      <c r="IU38" s="110"/>
    </row>
    <row r="39" spans="1:255" s="91" customFormat="1" ht="15" customHeight="1" x14ac:dyDescent="0.3">
      <c r="A39" s="105">
        <v>2</v>
      </c>
      <c r="B39" s="106" t="s">
        <v>128</v>
      </c>
      <c r="C39" s="107">
        <v>2005</v>
      </c>
      <c r="D39" s="107"/>
      <c r="E39" s="107">
        <v>802</v>
      </c>
      <c r="F39" s="107">
        <v>1203</v>
      </c>
      <c r="G39" s="107">
        <v>2005</v>
      </c>
      <c r="H39" s="107"/>
      <c r="I39" s="107">
        <v>802</v>
      </c>
      <c r="J39" s="107">
        <v>1203</v>
      </c>
      <c r="K39" s="107"/>
      <c r="L39" s="107"/>
      <c r="M39" s="107"/>
      <c r="N39" s="108">
        <v>100</v>
      </c>
      <c r="O39" s="108">
        <v>100</v>
      </c>
      <c r="P39" s="108">
        <v>100</v>
      </c>
      <c r="Q39" s="95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10"/>
      <c r="CN39" s="110"/>
      <c r="CO39" s="110"/>
      <c r="CP39" s="110"/>
      <c r="CQ39" s="110"/>
      <c r="CR39" s="110"/>
      <c r="CS39" s="110"/>
      <c r="CT39" s="110"/>
      <c r="CU39" s="110"/>
      <c r="CV39" s="110"/>
      <c r="CW39" s="110"/>
      <c r="CX39" s="110"/>
      <c r="CY39" s="110"/>
      <c r="CZ39" s="110"/>
      <c r="DA39" s="110"/>
      <c r="DB39" s="110"/>
      <c r="DC39" s="110"/>
      <c r="DD39" s="110"/>
      <c r="DE39" s="110"/>
      <c r="DF39" s="110"/>
      <c r="DG39" s="110"/>
      <c r="DH39" s="110"/>
      <c r="DI39" s="110"/>
      <c r="DJ39" s="110"/>
      <c r="DK39" s="110"/>
      <c r="DL39" s="110"/>
      <c r="DM39" s="110"/>
      <c r="DN39" s="110"/>
      <c r="DO39" s="110"/>
      <c r="DP39" s="110"/>
      <c r="DQ39" s="110"/>
      <c r="DR39" s="110"/>
      <c r="DS39" s="110"/>
      <c r="DT39" s="110"/>
      <c r="DU39" s="110"/>
      <c r="DV39" s="110"/>
      <c r="DW39" s="110"/>
      <c r="DX39" s="110"/>
      <c r="DY39" s="110"/>
      <c r="DZ39" s="110"/>
      <c r="EA39" s="110"/>
      <c r="EB39" s="110"/>
      <c r="EC39" s="110"/>
      <c r="ED39" s="110"/>
      <c r="EE39" s="110"/>
      <c r="EF39" s="110"/>
      <c r="EG39" s="110"/>
      <c r="EH39" s="110"/>
      <c r="EI39" s="110"/>
      <c r="EJ39" s="110"/>
      <c r="EK39" s="110"/>
      <c r="EL39" s="110"/>
      <c r="EM39" s="110"/>
      <c r="EN39" s="110"/>
      <c r="EO39" s="110"/>
      <c r="EP39" s="110"/>
      <c r="EQ39" s="110"/>
      <c r="ER39" s="110"/>
      <c r="ES39" s="110"/>
      <c r="ET39" s="110"/>
      <c r="EU39" s="110"/>
      <c r="EV39" s="110"/>
      <c r="EW39" s="110"/>
      <c r="EX39" s="110"/>
      <c r="EY39" s="110"/>
      <c r="EZ39" s="110"/>
      <c r="FA39" s="110"/>
      <c r="FB39" s="110"/>
      <c r="FC39" s="110"/>
      <c r="FD39" s="110"/>
      <c r="FE39" s="110"/>
      <c r="FF39" s="110"/>
      <c r="FG39" s="110"/>
      <c r="FH39" s="110"/>
      <c r="FI39" s="110"/>
      <c r="FJ39" s="110"/>
      <c r="FK39" s="110"/>
      <c r="FL39" s="110"/>
      <c r="FM39" s="110"/>
      <c r="FN39" s="110"/>
      <c r="FO39" s="110"/>
      <c r="FP39" s="110"/>
      <c r="FQ39" s="110"/>
      <c r="FR39" s="110"/>
      <c r="FS39" s="110"/>
      <c r="FT39" s="110"/>
      <c r="FU39" s="110"/>
      <c r="FV39" s="110"/>
      <c r="FW39" s="110"/>
      <c r="FX39" s="110"/>
      <c r="FY39" s="110"/>
      <c r="FZ39" s="110"/>
      <c r="GA39" s="110"/>
      <c r="GB39" s="110"/>
      <c r="GC39" s="110"/>
      <c r="GD39" s="110"/>
      <c r="GE39" s="110"/>
      <c r="GF39" s="110"/>
      <c r="GG39" s="110"/>
      <c r="GH39" s="110"/>
      <c r="GI39" s="110"/>
      <c r="GJ39" s="110"/>
      <c r="GK39" s="110"/>
      <c r="GL39" s="110"/>
      <c r="GM39" s="110"/>
      <c r="GN39" s="110"/>
      <c r="GO39" s="110"/>
      <c r="GP39" s="110"/>
      <c r="GQ39" s="110"/>
      <c r="GR39" s="110"/>
      <c r="GS39" s="110"/>
      <c r="GT39" s="110"/>
      <c r="GU39" s="110"/>
      <c r="GV39" s="110"/>
      <c r="GW39" s="110"/>
      <c r="GX39" s="110"/>
      <c r="GY39" s="110"/>
      <c r="GZ39" s="110"/>
      <c r="HA39" s="110"/>
      <c r="HB39" s="110"/>
      <c r="HC39" s="110"/>
      <c r="HD39" s="110"/>
      <c r="HE39" s="110"/>
      <c r="HF39" s="110"/>
      <c r="HG39" s="110"/>
      <c r="HH39" s="110"/>
      <c r="HI39" s="110"/>
      <c r="HJ39" s="110"/>
      <c r="HK39" s="110"/>
      <c r="HL39" s="110"/>
      <c r="HM39" s="110"/>
      <c r="HN39" s="110"/>
      <c r="HO39" s="110"/>
      <c r="HP39" s="110"/>
      <c r="HQ39" s="110"/>
      <c r="HR39" s="110"/>
      <c r="HS39" s="110"/>
      <c r="HT39" s="110"/>
      <c r="HU39" s="110"/>
      <c r="HV39" s="110"/>
      <c r="HW39" s="110"/>
      <c r="HX39" s="110"/>
      <c r="HY39" s="110"/>
      <c r="HZ39" s="110"/>
      <c r="IA39" s="110"/>
      <c r="IB39" s="110"/>
      <c r="IC39" s="110"/>
      <c r="ID39" s="110"/>
      <c r="IE39" s="110"/>
      <c r="IF39" s="110"/>
      <c r="IG39" s="110"/>
      <c r="IH39" s="110"/>
      <c r="II39" s="110"/>
      <c r="IJ39" s="110"/>
      <c r="IK39" s="110"/>
      <c r="IL39" s="110"/>
      <c r="IM39" s="110"/>
      <c r="IN39" s="110"/>
      <c r="IO39" s="110"/>
      <c r="IP39" s="110"/>
      <c r="IQ39" s="110"/>
      <c r="IR39" s="110"/>
      <c r="IS39" s="110"/>
      <c r="IT39" s="110"/>
      <c r="IU39" s="110"/>
    </row>
    <row r="40" spans="1:255" s="91" customFormat="1" ht="15" customHeight="1" x14ac:dyDescent="0.3">
      <c r="A40" s="102" t="s">
        <v>27</v>
      </c>
      <c r="B40" s="103" t="s">
        <v>99</v>
      </c>
      <c r="C40" s="99">
        <f>C41+C42</f>
        <v>168576</v>
      </c>
      <c r="D40" s="99">
        <f>D41+D42</f>
        <v>0</v>
      </c>
      <c r="E40" s="99">
        <f>E41+E42</f>
        <v>0</v>
      </c>
      <c r="F40" s="99">
        <f>F41+F42</f>
        <v>168576</v>
      </c>
      <c r="G40" s="99">
        <v>168576</v>
      </c>
      <c r="H40" s="99">
        <v>0</v>
      </c>
      <c r="I40" s="99">
        <v>0</v>
      </c>
      <c r="J40" s="99">
        <v>168576</v>
      </c>
      <c r="K40" s="99"/>
      <c r="L40" s="99"/>
      <c r="M40" s="99"/>
      <c r="N40" s="108">
        <v>100</v>
      </c>
      <c r="O40" s="108">
        <v>100</v>
      </c>
      <c r="P40" s="108">
        <v>100</v>
      </c>
      <c r="Q40" s="95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  <c r="BV40" s="104"/>
      <c r="BW40" s="104"/>
      <c r="BX40" s="104"/>
      <c r="BY40" s="104"/>
      <c r="BZ40" s="104"/>
      <c r="CA40" s="104"/>
      <c r="CB40" s="104"/>
      <c r="CC40" s="104"/>
      <c r="CD40" s="104"/>
      <c r="CE40" s="104"/>
      <c r="CF40" s="104"/>
      <c r="CG40" s="104"/>
      <c r="CH40" s="104"/>
      <c r="CI40" s="104"/>
      <c r="CJ40" s="104"/>
      <c r="CK40" s="104"/>
      <c r="CL40" s="104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</row>
    <row r="41" spans="1:255" s="91" customFormat="1" ht="15" customHeight="1" x14ac:dyDescent="0.3">
      <c r="A41" s="105"/>
      <c r="B41" s="106" t="s">
        <v>100</v>
      </c>
      <c r="C41" s="99">
        <v>165669</v>
      </c>
      <c r="D41" s="107"/>
      <c r="E41" s="107"/>
      <c r="F41" s="99">
        <v>165669</v>
      </c>
      <c r="G41" s="99">
        <v>165669</v>
      </c>
      <c r="H41" s="107"/>
      <c r="I41" s="107"/>
      <c r="J41" s="99">
        <v>165669</v>
      </c>
      <c r="K41" s="99"/>
      <c r="L41" s="99"/>
      <c r="M41" s="99"/>
      <c r="N41" s="108">
        <v>100</v>
      </c>
      <c r="O41" s="108">
        <v>100</v>
      </c>
      <c r="P41" s="108">
        <v>100</v>
      </c>
      <c r="Q41" s="95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110"/>
      <c r="FQ41" s="110"/>
      <c r="FR41" s="110"/>
      <c r="FS41" s="110"/>
      <c r="FT41" s="110"/>
      <c r="FU41" s="110"/>
      <c r="FV41" s="110"/>
      <c r="FW41" s="110"/>
      <c r="FX41" s="110"/>
      <c r="FY41" s="110"/>
      <c r="FZ41" s="110"/>
      <c r="GA41" s="110"/>
      <c r="GB41" s="110"/>
      <c r="GC41" s="110"/>
      <c r="GD41" s="110"/>
      <c r="GE41" s="110"/>
      <c r="GF41" s="110"/>
      <c r="GG41" s="110"/>
      <c r="GH41" s="110"/>
      <c r="GI41" s="110"/>
      <c r="GJ41" s="110"/>
      <c r="GK41" s="110"/>
      <c r="GL41" s="110"/>
      <c r="GM41" s="110"/>
      <c r="GN41" s="110"/>
      <c r="GO41" s="110"/>
      <c r="GP41" s="110"/>
      <c r="GQ41" s="110"/>
      <c r="GR41" s="110"/>
      <c r="GS41" s="110"/>
      <c r="GT41" s="110"/>
      <c r="GU41" s="110"/>
      <c r="GV41" s="110"/>
      <c r="GW41" s="110"/>
      <c r="GX41" s="110"/>
      <c r="GY41" s="110"/>
      <c r="GZ41" s="110"/>
      <c r="HA41" s="110"/>
      <c r="HB41" s="110"/>
      <c r="HC41" s="110"/>
      <c r="HD41" s="110"/>
      <c r="HE41" s="110"/>
      <c r="HF41" s="110"/>
      <c r="HG41" s="110"/>
      <c r="HH41" s="110"/>
      <c r="HI41" s="110"/>
      <c r="HJ41" s="110"/>
      <c r="HK41" s="110"/>
      <c r="HL41" s="110"/>
      <c r="HM41" s="110"/>
      <c r="HN41" s="110"/>
      <c r="HO41" s="110"/>
      <c r="HP41" s="110"/>
      <c r="HQ41" s="110"/>
      <c r="HR41" s="110"/>
      <c r="HS41" s="110"/>
      <c r="HT41" s="110"/>
      <c r="HU41" s="110"/>
      <c r="HV41" s="110"/>
      <c r="HW41" s="110"/>
      <c r="HX41" s="110"/>
      <c r="HY41" s="110"/>
      <c r="HZ41" s="110"/>
      <c r="IA41" s="110"/>
      <c r="IB41" s="110"/>
      <c r="IC41" s="110"/>
      <c r="ID41" s="110"/>
      <c r="IE41" s="110"/>
      <c r="IF41" s="110"/>
      <c r="IG41" s="110"/>
      <c r="IH41" s="110"/>
      <c r="II41" s="110"/>
      <c r="IJ41" s="110"/>
      <c r="IK41" s="110"/>
      <c r="IL41" s="110"/>
      <c r="IM41" s="110"/>
      <c r="IN41" s="110"/>
      <c r="IO41" s="110"/>
      <c r="IP41" s="110"/>
      <c r="IQ41" s="110"/>
      <c r="IR41" s="110"/>
      <c r="IS41" s="110"/>
      <c r="IT41" s="110"/>
      <c r="IU41" s="110"/>
    </row>
    <row r="42" spans="1:255" s="91" customFormat="1" ht="22.5" customHeight="1" x14ac:dyDescent="0.3">
      <c r="A42" s="105"/>
      <c r="B42" s="106" t="s">
        <v>101</v>
      </c>
      <c r="C42" s="107">
        <v>2907</v>
      </c>
      <c r="D42" s="107"/>
      <c r="E42" s="107"/>
      <c r="F42" s="107">
        <v>2907</v>
      </c>
      <c r="G42" s="107">
        <v>2907</v>
      </c>
      <c r="H42" s="107"/>
      <c r="I42" s="107"/>
      <c r="J42" s="107">
        <v>2907</v>
      </c>
      <c r="K42" s="107"/>
      <c r="L42" s="107"/>
      <c r="M42" s="107"/>
      <c r="N42" s="108">
        <v>100</v>
      </c>
      <c r="O42" s="108">
        <v>100</v>
      </c>
      <c r="P42" s="108">
        <v>100</v>
      </c>
      <c r="Q42" s="95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10"/>
      <c r="FO42" s="110"/>
      <c r="FP42" s="110"/>
      <c r="FQ42" s="110"/>
      <c r="FR42" s="110"/>
      <c r="FS42" s="110"/>
      <c r="FT42" s="110"/>
      <c r="FU42" s="110"/>
      <c r="FV42" s="110"/>
      <c r="FW42" s="110"/>
      <c r="FX42" s="110"/>
      <c r="FY42" s="110"/>
      <c r="FZ42" s="110"/>
      <c r="GA42" s="110"/>
      <c r="GB42" s="110"/>
      <c r="GC42" s="110"/>
      <c r="GD42" s="110"/>
      <c r="GE42" s="110"/>
      <c r="GF42" s="110"/>
      <c r="GG42" s="110"/>
      <c r="GH42" s="110"/>
      <c r="GI42" s="110"/>
      <c r="GJ42" s="110"/>
      <c r="GK42" s="110"/>
      <c r="GL42" s="110"/>
      <c r="GM42" s="110"/>
      <c r="GN42" s="110"/>
      <c r="GO42" s="110"/>
      <c r="GP42" s="110"/>
      <c r="GQ42" s="110"/>
      <c r="GR42" s="110"/>
      <c r="GS42" s="110"/>
      <c r="GT42" s="110"/>
      <c r="GU42" s="110"/>
      <c r="GV42" s="110"/>
      <c r="GW42" s="110"/>
      <c r="GX42" s="110"/>
      <c r="GY42" s="110"/>
      <c r="GZ42" s="110"/>
      <c r="HA42" s="110"/>
      <c r="HB42" s="110"/>
      <c r="HC42" s="110"/>
      <c r="HD42" s="110"/>
      <c r="HE42" s="110"/>
      <c r="HF42" s="110"/>
      <c r="HG42" s="110"/>
      <c r="HH42" s="110"/>
      <c r="HI42" s="110"/>
      <c r="HJ42" s="110"/>
      <c r="HK42" s="110"/>
      <c r="HL42" s="110"/>
      <c r="HM42" s="110"/>
      <c r="HN42" s="110"/>
      <c r="HO42" s="110"/>
      <c r="HP42" s="110"/>
      <c r="HQ42" s="110"/>
      <c r="HR42" s="110"/>
      <c r="HS42" s="110"/>
      <c r="HT42" s="110"/>
      <c r="HU42" s="110"/>
      <c r="HV42" s="110"/>
      <c r="HW42" s="110"/>
      <c r="HX42" s="110"/>
      <c r="HY42" s="110"/>
      <c r="HZ42" s="110"/>
      <c r="IA42" s="110"/>
      <c r="IB42" s="110"/>
      <c r="IC42" s="110"/>
      <c r="ID42" s="110"/>
      <c r="IE42" s="110"/>
      <c r="IF42" s="110"/>
      <c r="IG42" s="110"/>
      <c r="IH42" s="110"/>
      <c r="II42" s="110"/>
      <c r="IJ42" s="110"/>
      <c r="IK42" s="110"/>
      <c r="IL42" s="110"/>
      <c r="IM42" s="110"/>
      <c r="IN42" s="110"/>
      <c r="IO42" s="110"/>
      <c r="IP42" s="110"/>
      <c r="IQ42" s="110"/>
      <c r="IR42" s="110"/>
      <c r="IS42" s="110"/>
      <c r="IT42" s="110"/>
      <c r="IU42" s="110"/>
    </row>
    <row r="43" spans="1:255" s="91" customFormat="1" ht="15" customHeight="1" x14ac:dyDescent="0.3">
      <c r="A43" s="102" t="s">
        <v>102</v>
      </c>
      <c r="B43" s="103" t="s">
        <v>140</v>
      </c>
      <c r="C43" s="99">
        <f>C44</f>
        <v>456</v>
      </c>
      <c r="D43" s="99"/>
      <c r="E43" s="99"/>
      <c r="F43" s="99">
        <f>F44</f>
        <v>456</v>
      </c>
      <c r="G43" s="99">
        <v>456</v>
      </c>
      <c r="H43" s="99"/>
      <c r="I43" s="99"/>
      <c r="J43" s="99">
        <v>456</v>
      </c>
      <c r="K43" s="99"/>
      <c r="L43" s="99"/>
      <c r="M43" s="99"/>
      <c r="N43" s="98"/>
      <c r="O43" s="98"/>
      <c r="P43" s="98"/>
      <c r="Q43" s="95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/>
      <c r="EG43" s="96"/>
      <c r="EH43" s="96"/>
      <c r="EI43" s="96"/>
      <c r="EJ43" s="96"/>
      <c r="EK43" s="96"/>
      <c r="EL43" s="96"/>
      <c r="EM43" s="96"/>
      <c r="EN43" s="96"/>
      <c r="EO43" s="96"/>
      <c r="EP43" s="96"/>
      <c r="EQ43" s="96"/>
      <c r="ER43" s="96"/>
      <c r="ES43" s="96"/>
      <c r="ET43" s="96"/>
      <c r="EU43" s="96"/>
      <c r="EV43" s="96"/>
      <c r="EW43" s="96"/>
      <c r="EX43" s="96"/>
      <c r="EY43" s="96"/>
      <c r="EZ43" s="96"/>
      <c r="FA43" s="96"/>
      <c r="FB43" s="96"/>
      <c r="FC43" s="96"/>
      <c r="FD43" s="96"/>
      <c r="FE43" s="96"/>
      <c r="FF43" s="96"/>
      <c r="FG43" s="96"/>
      <c r="FH43" s="96"/>
      <c r="FI43" s="96"/>
      <c r="FJ43" s="96"/>
      <c r="FK43" s="96"/>
      <c r="FL43" s="96"/>
      <c r="FM43" s="96"/>
      <c r="FN43" s="96"/>
      <c r="FO43" s="96"/>
      <c r="FP43" s="96"/>
      <c r="FQ43" s="96"/>
      <c r="FR43" s="96"/>
      <c r="FS43" s="96"/>
      <c r="FT43" s="96"/>
      <c r="FU43" s="96"/>
      <c r="FV43" s="96"/>
      <c r="FW43" s="96"/>
      <c r="FX43" s="96"/>
      <c r="FY43" s="96"/>
      <c r="FZ43" s="96"/>
      <c r="GA43" s="96"/>
      <c r="GB43" s="96"/>
      <c r="GC43" s="96"/>
      <c r="GD43" s="96"/>
      <c r="GE43" s="96"/>
      <c r="GF43" s="96"/>
      <c r="GG43" s="96"/>
      <c r="GH43" s="96"/>
      <c r="GI43" s="96"/>
      <c r="GJ43" s="96"/>
      <c r="GK43" s="96"/>
      <c r="GL43" s="96"/>
      <c r="GM43" s="96"/>
      <c r="GN43" s="96"/>
      <c r="GO43" s="96"/>
      <c r="GP43" s="96"/>
      <c r="GQ43" s="96"/>
      <c r="GR43" s="96"/>
      <c r="GS43" s="96"/>
      <c r="GT43" s="96"/>
      <c r="GU43" s="96"/>
      <c r="GV43" s="96"/>
      <c r="GW43" s="96"/>
      <c r="GX43" s="96"/>
      <c r="GY43" s="96"/>
      <c r="GZ43" s="96"/>
      <c r="HA43" s="96"/>
      <c r="HB43" s="96"/>
      <c r="HC43" s="96"/>
      <c r="HD43" s="96"/>
      <c r="HE43" s="96"/>
      <c r="HF43" s="96"/>
      <c r="HG43" s="96"/>
      <c r="HH43" s="96"/>
      <c r="HI43" s="96"/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6"/>
      <c r="HU43" s="96"/>
      <c r="HV43" s="96"/>
      <c r="HW43" s="96"/>
      <c r="HX43" s="96"/>
      <c r="HY43" s="96"/>
      <c r="HZ43" s="96"/>
      <c r="IA43" s="96"/>
      <c r="IB43" s="96"/>
      <c r="IC43" s="96"/>
      <c r="ID43" s="96"/>
      <c r="IE43" s="96"/>
      <c r="IF43" s="96"/>
      <c r="IG43" s="96"/>
      <c r="IH43" s="96"/>
      <c r="II43" s="96"/>
      <c r="IJ43" s="96"/>
      <c r="IK43" s="96"/>
      <c r="IL43" s="96"/>
      <c r="IM43" s="96"/>
      <c r="IN43" s="96"/>
      <c r="IO43" s="96"/>
      <c r="IP43" s="96"/>
      <c r="IQ43" s="96"/>
      <c r="IR43" s="96"/>
      <c r="IS43" s="96"/>
      <c r="IT43" s="96"/>
      <c r="IU43" s="96"/>
    </row>
    <row r="44" spans="1:255" s="91" customFormat="1" ht="17.149999999999999" customHeight="1" x14ac:dyDescent="0.3">
      <c r="A44" s="113" t="s">
        <v>0</v>
      </c>
      <c r="B44" s="114" t="s">
        <v>141</v>
      </c>
      <c r="C44" s="115">
        <v>456</v>
      </c>
      <c r="D44" s="115"/>
      <c r="E44" s="115"/>
      <c r="F44" s="115">
        <v>456</v>
      </c>
      <c r="G44" s="115">
        <v>456</v>
      </c>
      <c r="H44" s="115"/>
      <c r="I44" s="115"/>
      <c r="J44" s="115">
        <v>456</v>
      </c>
      <c r="K44" s="115"/>
      <c r="L44" s="115"/>
      <c r="M44" s="115"/>
      <c r="N44" s="116"/>
      <c r="O44" s="116"/>
      <c r="P44" s="116"/>
      <c r="Q44" s="95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10"/>
      <c r="CN44" s="110"/>
      <c r="CO44" s="110"/>
      <c r="CP44" s="110"/>
      <c r="CQ44" s="110"/>
      <c r="CR44" s="110"/>
      <c r="CS44" s="110"/>
      <c r="CT44" s="110"/>
      <c r="CU44" s="110"/>
      <c r="CV44" s="110"/>
      <c r="CW44" s="110"/>
      <c r="CX44" s="110"/>
      <c r="CY44" s="110"/>
      <c r="CZ44" s="110"/>
      <c r="DA44" s="110"/>
      <c r="DB44" s="110"/>
      <c r="DC44" s="110"/>
      <c r="DD44" s="110"/>
      <c r="DE44" s="110"/>
      <c r="DF44" s="110"/>
      <c r="DG44" s="110"/>
      <c r="DH44" s="110"/>
      <c r="DI44" s="110"/>
      <c r="DJ44" s="110"/>
      <c r="DK44" s="110"/>
      <c r="DL44" s="110"/>
      <c r="DM44" s="110"/>
      <c r="DN44" s="110"/>
      <c r="DO44" s="110"/>
      <c r="DP44" s="110"/>
      <c r="DQ44" s="110"/>
      <c r="DR44" s="110"/>
      <c r="DS44" s="110"/>
      <c r="DT44" s="110"/>
      <c r="DU44" s="110"/>
      <c r="DV44" s="110"/>
      <c r="DW44" s="110"/>
      <c r="DX44" s="110"/>
      <c r="DY44" s="110"/>
      <c r="DZ44" s="110"/>
      <c r="EA44" s="110"/>
      <c r="EB44" s="110"/>
      <c r="EC44" s="110"/>
      <c r="ED44" s="110"/>
      <c r="EE44" s="110"/>
      <c r="EF44" s="110"/>
      <c r="EG44" s="110"/>
      <c r="EH44" s="110"/>
      <c r="EI44" s="110"/>
      <c r="EJ44" s="110"/>
      <c r="EK44" s="110"/>
      <c r="EL44" s="110"/>
      <c r="EM44" s="110"/>
      <c r="EN44" s="110"/>
      <c r="EO44" s="110"/>
      <c r="EP44" s="110"/>
      <c r="EQ44" s="110"/>
      <c r="ER44" s="110"/>
      <c r="ES44" s="110"/>
      <c r="ET44" s="110"/>
      <c r="EU44" s="110"/>
      <c r="EV44" s="110"/>
      <c r="EW44" s="110"/>
      <c r="EX44" s="110"/>
      <c r="EY44" s="110"/>
      <c r="EZ44" s="110"/>
      <c r="FA44" s="110"/>
      <c r="FB44" s="110"/>
      <c r="FC44" s="110"/>
      <c r="FD44" s="110"/>
      <c r="FE44" s="110"/>
      <c r="FF44" s="110"/>
      <c r="FG44" s="110"/>
      <c r="FH44" s="110"/>
      <c r="FI44" s="110"/>
      <c r="FJ44" s="110"/>
      <c r="FK44" s="110"/>
      <c r="FL44" s="110"/>
      <c r="FM44" s="110"/>
      <c r="FN44" s="110"/>
      <c r="FO44" s="110"/>
      <c r="FP44" s="110"/>
      <c r="FQ44" s="110"/>
      <c r="FR44" s="110"/>
      <c r="FS44" s="110"/>
      <c r="FT44" s="110"/>
      <c r="FU44" s="110"/>
      <c r="FV44" s="110"/>
      <c r="FW44" s="110"/>
      <c r="FX44" s="110"/>
      <c r="FY44" s="110"/>
      <c r="FZ44" s="110"/>
      <c r="GA44" s="110"/>
      <c r="GB44" s="110"/>
      <c r="GC44" s="110"/>
      <c r="GD44" s="110"/>
      <c r="GE44" s="110"/>
      <c r="GF44" s="110"/>
      <c r="GG44" s="110"/>
      <c r="GH44" s="110"/>
      <c r="GI44" s="110"/>
      <c r="GJ44" s="110"/>
      <c r="GK44" s="110"/>
      <c r="GL44" s="110"/>
      <c r="GM44" s="110"/>
      <c r="GN44" s="110"/>
      <c r="GO44" s="110"/>
      <c r="GP44" s="110"/>
      <c r="GQ44" s="110"/>
      <c r="GR44" s="110"/>
      <c r="GS44" s="110"/>
      <c r="GT44" s="110"/>
      <c r="GU44" s="110"/>
      <c r="GV44" s="110"/>
      <c r="GW44" s="110"/>
      <c r="GX44" s="110"/>
      <c r="GY44" s="110"/>
      <c r="GZ44" s="110"/>
      <c r="HA44" s="110"/>
      <c r="HB44" s="110"/>
      <c r="HC44" s="110"/>
      <c r="HD44" s="110"/>
      <c r="HE44" s="110"/>
      <c r="HF44" s="110"/>
      <c r="HG44" s="110"/>
      <c r="HH44" s="110"/>
      <c r="HI44" s="110"/>
      <c r="HJ44" s="110"/>
      <c r="HK44" s="110"/>
      <c r="HL44" s="110"/>
      <c r="HM44" s="110"/>
      <c r="HN44" s="110"/>
      <c r="HO44" s="110"/>
      <c r="HP44" s="110"/>
      <c r="HQ44" s="110"/>
      <c r="HR44" s="110"/>
      <c r="HS44" s="110"/>
      <c r="HT44" s="110"/>
      <c r="HU44" s="110"/>
      <c r="HV44" s="110"/>
      <c r="HW44" s="110"/>
      <c r="HX44" s="110"/>
      <c r="HY44" s="110"/>
      <c r="HZ44" s="110"/>
      <c r="IA44" s="110"/>
      <c r="IB44" s="110"/>
      <c r="IC44" s="110"/>
      <c r="ID44" s="110"/>
      <c r="IE44" s="110"/>
      <c r="IF44" s="110"/>
      <c r="IG44" s="110"/>
      <c r="IH44" s="110"/>
      <c r="II44" s="110"/>
      <c r="IJ44" s="110"/>
      <c r="IK44" s="110"/>
      <c r="IL44" s="110"/>
      <c r="IM44" s="110"/>
      <c r="IN44" s="110"/>
      <c r="IO44" s="110"/>
      <c r="IP44" s="110"/>
      <c r="IQ44" s="110"/>
      <c r="IR44" s="110"/>
      <c r="IS44" s="110"/>
      <c r="IT44" s="110"/>
      <c r="IU44" s="110"/>
    </row>
    <row r="45" spans="1:255" x14ac:dyDescent="0.25">
      <c r="B45" s="48"/>
    </row>
    <row r="46" spans="1:255" s="133" customFormat="1" ht="10" x14ac:dyDescent="0.2">
      <c r="A46" s="130"/>
      <c r="B46" s="131"/>
      <c r="C46" s="132"/>
      <c r="D46" s="132"/>
      <c r="E46" s="132"/>
      <c r="F46" s="132"/>
      <c r="G46" s="132"/>
      <c r="H46" s="132"/>
      <c r="I46" s="132"/>
      <c r="J46" s="132"/>
      <c r="K46" s="132">
        <f t="shared" ref="K46:P46" si="3">K11-K42</f>
        <v>0</v>
      </c>
      <c r="L46" s="132">
        <f t="shared" si="3"/>
        <v>0</v>
      </c>
      <c r="M46" s="132">
        <f t="shared" si="3"/>
        <v>0</v>
      </c>
      <c r="N46" s="132">
        <f t="shared" si="3"/>
        <v>0</v>
      </c>
      <c r="O46" s="132">
        <f t="shared" si="3"/>
        <v>0</v>
      </c>
      <c r="P46" s="132">
        <f t="shared" si="3"/>
        <v>0</v>
      </c>
    </row>
  </sheetData>
  <mergeCells count="29">
    <mergeCell ref="A1:P1"/>
    <mergeCell ref="A2:P2"/>
    <mergeCell ref="A3:P3"/>
    <mergeCell ref="A5:A9"/>
    <mergeCell ref="B5:B9"/>
    <mergeCell ref="C5:J5"/>
    <mergeCell ref="K5:P5"/>
    <mergeCell ref="C6:F6"/>
    <mergeCell ref="G6:J6"/>
    <mergeCell ref="K6:M6"/>
    <mergeCell ref="N6:P6"/>
    <mergeCell ref="C7:C9"/>
    <mergeCell ref="D7:F7"/>
    <mergeCell ref="G7:G9"/>
    <mergeCell ref="H7:J7"/>
    <mergeCell ref="K7:K9"/>
    <mergeCell ref="L7:M7"/>
    <mergeCell ref="N7:N9"/>
    <mergeCell ref="O7:P7"/>
    <mergeCell ref="D8:D9"/>
    <mergeCell ref="M8:M9"/>
    <mergeCell ref="O8:O9"/>
    <mergeCell ref="P8:P9"/>
    <mergeCell ref="E8:E9"/>
    <mergeCell ref="F8:F9"/>
    <mergeCell ref="H8:H9"/>
    <mergeCell ref="I8:I9"/>
    <mergeCell ref="J8:J9"/>
    <mergeCell ref="L8:L9"/>
  </mergeCells>
  <printOptions horizontalCentered="1"/>
  <pageMargins left="0.31496062992126" right="0.118110236220472" top="0.66929133858267698" bottom="0.47244094488188998" header="0.23622047244094499" footer="0.1574803149606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11"/>
  <sheetViews>
    <sheetView zoomScale="55" zoomScaleNormal="55" zoomScalePageLayoutView="84" workbookViewId="0">
      <selection activeCell="P19" sqref="P19"/>
    </sheetView>
  </sheetViews>
  <sheetFormatPr defaultColWidth="11" defaultRowHeight="15.5" x14ac:dyDescent="0.35"/>
  <cols>
    <col min="1" max="1" width="6.08203125" style="62" customWidth="1"/>
    <col min="2" max="2" width="16.33203125" style="62" customWidth="1"/>
    <col min="3" max="4" width="9" style="62" customWidth="1"/>
    <col min="5" max="6" width="9" style="62" hidden="1" customWidth="1"/>
    <col min="7" max="11" width="10.58203125" style="62" customWidth="1"/>
    <col min="12" max="13" width="10.58203125" style="62" hidden="1" customWidth="1"/>
    <col min="14" max="18" width="10.58203125" style="62" customWidth="1"/>
    <col min="19" max="26" width="9" style="62" customWidth="1"/>
    <col min="27" max="179" width="11" style="62"/>
    <col min="180" max="180" width="6.08203125" style="62" customWidth="1"/>
    <col min="181" max="435" width="11" style="62"/>
    <col min="436" max="436" width="6.08203125" style="62" customWidth="1"/>
    <col min="437" max="691" width="11" style="62"/>
    <col min="692" max="692" width="6.08203125" style="62" customWidth="1"/>
    <col min="693" max="947" width="11" style="62"/>
    <col min="948" max="948" width="6.08203125" style="62" customWidth="1"/>
    <col min="949" max="1203" width="11" style="62"/>
    <col min="1204" max="1204" width="6.08203125" style="62" customWidth="1"/>
    <col min="1205" max="1459" width="11" style="62"/>
    <col min="1460" max="1460" width="6.08203125" style="62" customWidth="1"/>
    <col min="1461" max="1715" width="11" style="62"/>
    <col min="1716" max="1716" width="6.08203125" style="62" customWidth="1"/>
    <col min="1717" max="1971" width="11" style="62"/>
    <col min="1972" max="1972" width="6.08203125" style="62" customWidth="1"/>
    <col min="1973" max="2227" width="11" style="62"/>
    <col min="2228" max="2228" width="6.08203125" style="62" customWidth="1"/>
    <col min="2229" max="2483" width="11" style="62"/>
    <col min="2484" max="2484" width="6.08203125" style="62" customWidth="1"/>
    <col min="2485" max="2739" width="11" style="62"/>
    <col min="2740" max="2740" width="6.08203125" style="62" customWidth="1"/>
    <col min="2741" max="2995" width="11" style="62"/>
    <col min="2996" max="2996" width="6.08203125" style="62" customWidth="1"/>
    <col min="2997" max="3251" width="11" style="62"/>
    <col min="3252" max="3252" width="6.08203125" style="62" customWidth="1"/>
    <col min="3253" max="3507" width="11" style="62"/>
    <col min="3508" max="3508" width="6.08203125" style="62" customWidth="1"/>
    <col min="3509" max="3763" width="11" style="62"/>
    <col min="3764" max="3764" width="6.08203125" style="62" customWidth="1"/>
    <col min="3765" max="4019" width="11" style="62"/>
    <col min="4020" max="4020" width="6.08203125" style="62" customWidth="1"/>
    <col min="4021" max="4275" width="11" style="62"/>
    <col min="4276" max="4276" width="6.08203125" style="62" customWidth="1"/>
    <col min="4277" max="4531" width="11" style="62"/>
    <col min="4532" max="4532" width="6.08203125" style="62" customWidth="1"/>
    <col min="4533" max="4787" width="11" style="62"/>
    <col min="4788" max="4788" width="6.08203125" style="62" customWidth="1"/>
    <col min="4789" max="5043" width="11" style="62"/>
    <col min="5044" max="5044" width="6.08203125" style="62" customWidth="1"/>
    <col min="5045" max="5299" width="11" style="62"/>
    <col min="5300" max="5300" width="6.08203125" style="62" customWidth="1"/>
    <col min="5301" max="5555" width="11" style="62"/>
    <col min="5556" max="5556" width="6.08203125" style="62" customWidth="1"/>
    <col min="5557" max="5811" width="11" style="62"/>
    <col min="5812" max="5812" width="6.08203125" style="62" customWidth="1"/>
    <col min="5813" max="6067" width="11" style="62"/>
    <col min="6068" max="6068" width="6.08203125" style="62" customWidth="1"/>
    <col min="6069" max="6323" width="11" style="62"/>
    <col min="6324" max="6324" width="6.08203125" style="62" customWidth="1"/>
    <col min="6325" max="6579" width="11" style="62"/>
    <col min="6580" max="6580" width="6.08203125" style="62" customWidth="1"/>
    <col min="6581" max="6835" width="11" style="62"/>
    <col min="6836" max="6836" width="6.08203125" style="62" customWidth="1"/>
    <col min="6837" max="7091" width="11" style="62"/>
    <col min="7092" max="7092" width="6.08203125" style="62" customWidth="1"/>
    <col min="7093" max="7347" width="11" style="62"/>
    <col min="7348" max="7348" width="6.08203125" style="62" customWidth="1"/>
    <col min="7349" max="7603" width="11" style="62"/>
    <col min="7604" max="7604" width="6.08203125" style="62" customWidth="1"/>
    <col min="7605" max="7859" width="11" style="62"/>
    <col min="7860" max="7860" width="6.08203125" style="62" customWidth="1"/>
    <col min="7861" max="8115" width="11" style="62"/>
    <col min="8116" max="8116" width="6.08203125" style="62" customWidth="1"/>
    <col min="8117" max="8371" width="11" style="62"/>
    <col min="8372" max="8372" width="6.08203125" style="62" customWidth="1"/>
    <col min="8373" max="8627" width="11" style="62"/>
    <col min="8628" max="8628" width="6.08203125" style="62" customWidth="1"/>
    <col min="8629" max="8883" width="11" style="62"/>
    <col min="8884" max="8884" width="6.08203125" style="62" customWidth="1"/>
    <col min="8885" max="9139" width="11" style="62"/>
    <col min="9140" max="9140" width="6.08203125" style="62" customWidth="1"/>
    <col min="9141" max="9395" width="11" style="62"/>
    <col min="9396" max="9396" width="6.08203125" style="62" customWidth="1"/>
    <col min="9397" max="9651" width="11" style="62"/>
    <col min="9652" max="9652" width="6.08203125" style="62" customWidth="1"/>
    <col min="9653" max="9907" width="11" style="62"/>
    <col min="9908" max="9908" width="6.08203125" style="62" customWidth="1"/>
    <col min="9909" max="10163" width="11" style="62"/>
    <col min="10164" max="10164" width="6.08203125" style="62" customWidth="1"/>
    <col min="10165" max="10419" width="11" style="62"/>
    <col min="10420" max="10420" width="6.08203125" style="62" customWidth="1"/>
    <col min="10421" max="10675" width="11" style="62"/>
    <col min="10676" max="10676" width="6.08203125" style="62" customWidth="1"/>
    <col min="10677" max="10931" width="11" style="62"/>
    <col min="10932" max="10932" width="6.08203125" style="62" customWidth="1"/>
    <col min="10933" max="11187" width="11" style="62"/>
    <col min="11188" max="11188" width="6.08203125" style="62" customWidth="1"/>
    <col min="11189" max="11443" width="11" style="62"/>
    <col min="11444" max="11444" width="6.08203125" style="62" customWidth="1"/>
    <col min="11445" max="11699" width="11" style="62"/>
    <col min="11700" max="11700" width="6.08203125" style="62" customWidth="1"/>
    <col min="11701" max="11955" width="11" style="62"/>
    <col min="11956" max="11956" width="6.08203125" style="62" customWidth="1"/>
    <col min="11957" max="12211" width="11" style="62"/>
    <col min="12212" max="12212" width="6.08203125" style="62" customWidth="1"/>
    <col min="12213" max="12467" width="11" style="62"/>
    <col min="12468" max="12468" width="6.08203125" style="62" customWidth="1"/>
    <col min="12469" max="12723" width="11" style="62"/>
    <col min="12724" max="12724" width="6.08203125" style="62" customWidth="1"/>
    <col min="12725" max="12979" width="11" style="62"/>
    <col min="12980" max="12980" width="6.08203125" style="62" customWidth="1"/>
    <col min="12981" max="13235" width="11" style="62"/>
    <col min="13236" max="13236" width="6.08203125" style="62" customWidth="1"/>
    <col min="13237" max="13491" width="11" style="62"/>
    <col min="13492" max="13492" width="6.08203125" style="62" customWidth="1"/>
    <col min="13493" max="13747" width="11" style="62"/>
    <col min="13748" max="13748" width="6.08203125" style="62" customWidth="1"/>
    <col min="13749" max="14003" width="11" style="62"/>
    <col min="14004" max="14004" width="6.08203125" style="62" customWidth="1"/>
    <col min="14005" max="14259" width="11" style="62"/>
    <col min="14260" max="14260" width="6.08203125" style="62" customWidth="1"/>
    <col min="14261" max="14515" width="11" style="62"/>
    <col min="14516" max="14516" width="6.08203125" style="62" customWidth="1"/>
    <col min="14517" max="14771" width="11" style="62"/>
    <col min="14772" max="14772" width="6.08203125" style="62" customWidth="1"/>
    <col min="14773" max="15027" width="11" style="62"/>
    <col min="15028" max="15028" width="6.08203125" style="62" customWidth="1"/>
    <col min="15029" max="15283" width="11" style="62"/>
    <col min="15284" max="15284" width="6.08203125" style="62" customWidth="1"/>
    <col min="15285" max="15539" width="11" style="62"/>
    <col min="15540" max="15540" width="6.08203125" style="62" customWidth="1"/>
    <col min="15541" max="15795" width="11" style="62"/>
    <col min="15796" max="15796" width="6.08203125" style="62" customWidth="1"/>
    <col min="15797" max="16051" width="11" style="62"/>
    <col min="16052" max="16052" width="6.08203125" style="62" customWidth="1"/>
    <col min="16053" max="16384" width="11" style="62"/>
  </cols>
  <sheetData>
    <row r="1" spans="1:26" ht="24" customHeight="1" x14ac:dyDescent="0.4">
      <c r="A1" s="178" t="s">
        <v>103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</row>
    <row r="2" spans="1:26" s="63" customFormat="1" ht="24" customHeight="1" x14ac:dyDescent="0.45">
      <c r="A2" s="178" t="s">
        <v>161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26" s="63" customFormat="1" ht="24" customHeight="1" x14ac:dyDescent="0.45">
      <c r="A3" s="181" t="str">
        <f>'Pl 2.1'!A3:P3</f>
        <v>(Kèm theo Quyết định số 1488/QĐ-UBND ngày 31/12/2025 của UBND xã Ngọc Liên)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</row>
    <row r="4" spans="1:26" ht="25" customHeight="1" x14ac:dyDescent="0.45">
      <c r="A4" s="60"/>
      <c r="B4" s="60"/>
      <c r="C4" s="60"/>
      <c r="D4" s="64"/>
      <c r="E4" s="64"/>
      <c r="F4" s="64"/>
      <c r="G4" s="64"/>
      <c r="H4" s="64"/>
      <c r="I4" s="60"/>
      <c r="J4" s="60"/>
      <c r="K4" s="61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188" t="s">
        <v>115</v>
      </c>
      <c r="Y4" s="188"/>
      <c r="Z4" s="188"/>
    </row>
    <row r="5" spans="1:26" s="66" customFormat="1" ht="29.25" customHeight="1" x14ac:dyDescent="0.35">
      <c r="A5" s="179" t="s">
        <v>66</v>
      </c>
      <c r="B5" s="179" t="s">
        <v>64</v>
      </c>
      <c r="C5" s="179" t="s">
        <v>113</v>
      </c>
      <c r="D5" s="182" t="s">
        <v>114</v>
      </c>
      <c r="E5" s="183"/>
      <c r="F5" s="183"/>
      <c r="G5" s="183"/>
      <c r="H5" s="183"/>
      <c r="I5" s="183"/>
      <c r="J5" s="182" t="s">
        <v>112</v>
      </c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4"/>
    </row>
    <row r="6" spans="1:26" s="66" customFormat="1" ht="29.25" customHeight="1" x14ac:dyDescent="0.35">
      <c r="A6" s="179"/>
      <c r="B6" s="179"/>
      <c r="C6" s="179"/>
      <c r="D6" s="185" t="s">
        <v>67</v>
      </c>
      <c r="E6" s="189" t="s">
        <v>41</v>
      </c>
      <c r="F6" s="190"/>
      <c r="G6" s="190"/>
      <c r="H6" s="190"/>
      <c r="I6" s="191"/>
      <c r="J6" s="185" t="s">
        <v>67</v>
      </c>
      <c r="K6" s="182" t="s">
        <v>41</v>
      </c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4"/>
    </row>
    <row r="7" spans="1:26" s="66" customFormat="1" ht="29.25" customHeight="1" x14ac:dyDescent="0.35">
      <c r="A7" s="179"/>
      <c r="B7" s="179"/>
      <c r="C7" s="179"/>
      <c r="D7" s="186"/>
      <c r="E7" s="185" t="s">
        <v>68</v>
      </c>
      <c r="F7" s="185" t="s">
        <v>69</v>
      </c>
      <c r="G7" s="185" t="s">
        <v>131</v>
      </c>
      <c r="H7" s="185" t="s">
        <v>132</v>
      </c>
      <c r="I7" s="185" t="s">
        <v>133</v>
      </c>
      <c r="J7" s="186"/>
      <c r="K7" s="179" t="s">
        <v>70</v>
      </c>
      <c r="L7" s="179" t="s">
        <v>69</v>
      </c>
      <c r="M7" s="179" t="s">
        <v>71</v>
      </c>
      <c r="N7" s="179" t="s">
        <v>28</v>
      </c>
      <c r="O7" s="180" t="s">
        <v>32</v>
      </c>
      <c r="P7" s="180" t="s">
        <v>31</v>
      </c>
      <c r="Q7" s="179" t="s">
        <v>72</v>
      </c>
      <c r="R7" s="192" t="s">
        <v>30</v>
      </c>
      <c r="S7" s="179" t="s">
        <v>73</v>
      </c>
      <c r="T7" s="185" t="s">
        <v>133</v>
      </c>
      <c r="U7" s="180" t="s">
        <v>74</v>
      </c>
      <c r="V7" s="179" t="s">
        <v>75</v>
      </c>
      <c r="W7" s="179" t="s">
        <v>76</v>
      </c>
      <c r="X7" s="179"/>
      <c r="Y7" s="179"/>
      <c r="Z7" s="179"/>
    </row>
    <row r="8" spans="1:26" s="66" customFormat="1" ht="29.25" customHeight="1" x14ac:dyDescent="0.35">
      <c r="A8" s="179"/>
      <c r="B8" s="179"/>
      <c r="C8" s="179"/>
      <c r="D8" s="186"/>
      <c r="E8" s="186"/>
      <c r="F8" s="186"/>
      <c r="G8" s="186"/>
      <c r="H8" s="186"/>
      <c r="I8" s="186"/>
      <c r="J8" s="186"/>
      <c r="K8" s="179"/>
      <c r="L8" s="179"/>
      <c r="M8" s="179"/>
      <c r="N8" s="179"/>
      <c r="O8" s="180"/>
      <c r="P8" s="180"/>
      <c r="Q8" s="179"/>
      <c r="R8" s="192"/>
      <c r="S8" s="179"/>
      <c r="T8" s="186"/>
      <c r="U8" s="180"/>
      <c r="V8" s="179"/>
      <c r="W8" s="179" t="s">
        <v>77</v>
      </c>
      <c r="X8" s="179" t="s">
        <v>78</v>
      </c>
      <c r="Y8" s="179"/>
      <c r="Z8" s="179"/>
    </row>
    <row r="9" spans="1:26" s="66" customFormat="1" ht="71.150000000000006" customHeight="1" x14ac:dyDescent="0.35">
      <c r="A9" s="179"/>
      <c r="B9" s="179"/>
      <c r="C9" s="179"/>
      <c r="D9" s="187"/>
      <c r="E9" s="187"/>
      <c r="F9" s="187"/>
      <c r="G9" s="187"/>
      <c r="H9" s="187"/>
      <c r="I9" s="187"/>
      <c r="J9" s="187"/>
      <c r="K9" s="179"/>
      <c r="L9" s="179"/>
      <c r="M9" s="179"/>
      <c r="N9" s="179"/>
      <c r="O9" s="180"/>
      <c r="P9" s="180"/>
      <c r="Q9" s="179"/>
      <c r="R9" s="192"/>
      <c r="S9" s="179"/>
      <c r="T9" s="187"/>
      <c r="U9" s="180"/>
      <c r="V9" s="179"/>
      <c r="W9" s="179"/>
      <c r="X9" s="65" t="s">
        <v>79</v>
      </c>
      <c r="Y9" s="65" t="s">
        <v>80</v>
      </c>
      <c r="Z9" s="65" t="s">
        <v>33</v>
      </c>
    </row>
    <row r="10" spans="1:26" s="70" customFormat="1" ht="31.15" customHeight="1" x14ac:dyDescent="0.3">
      <c r="A10" s="67"/>
      <c r="B10" s="68" t="s">
        <v>67</v>
      </c>
      <c r="C10" s="69">
        <f t="shared" ref="C10:Z10" si="0">C11</f>
        <v>16551</v>
      </c>
      <c r="D10" s="69">
        <f t="shared" si="0"/>
        <v>2897</v>
      </c>
      <c r="E10" s="69">
        <f t="shared" si="0"/>
        <v>0</v>
      </c>
      <c r="F10" s="69">
        <f t="shared" si="0"/>
        <v>0</v>
      </c>
      <c r="G10" s="69">
        <f t="shared" si="0"/>
        <v>134</v>
      </c>
      <c r="H10" s="69">
        <f t="shared" si="0"/>
        <v>1608</v>
      </c>
      <c r="I10" s="69">
        <f t="shared" si="0"/>
        <v>1155</v>
      </c>
      <c r="J10" s="69">
        <f t="shared" si="0"/>
        <v>13654</v>
      </c>
      <c r="K10" s="69">
        <f t="shared" si="0"/>
        <v>5720</v>
      </c>
      <c r="L10" s="69">
        <f t="shared" si="0"/>
        <v>0</v>
      </c>
      <c r="M10" s="69">
        <f t="shared" si="0"/>
        <v>0</v>
      </c>
      <c r="N10" s="69">
        <f t="shared" si="0"/>
        <v>350</v>
      </c>
      <c r="O10" s="69">
        <f t="shared" si="0"/>
        <v>200</v>
      </c>
      <c r="P10" s="69">
        <f t="shared" si="0"/>
        <v>55</v>
      </c>
      <c r="Q10" s="69">
        <f t="shared" si="0"/>
        <v>43</v>
      </c>
      <c r="R10" s="69">
        <f t="shared" si="0"/>
        <v>4666</v>
      </c>
      <c r="S10" s="69">
        <f t="shared" si="0"/>
        <v>290</v>
      </c>
      <c r="T10" s="69">
        <f t="shared" si="0"/>
        <v>180</v>
      </c>
      <c r="U10" s="69">
        <f t="shared" si="0"/>
        <v>397</v>
      </c>
      <c r="V10" s="69">
        <f t="shared" si="0"/>
        <v>1392</v>
      </c>
      <c r="W10" s="69">
        <f t="shared" si="0"/>
        <v>361</v>
      </c>
      <c r="X10" s="69">
        <f t="shared" si="0"/>
        <v>190</v>
      </c>
      <c r="Y10" s="69">
        <f t="shared" si="0"/>
        <v>21</v>
      </c>
      <c r="Z10" s="69">
        <f t="shared" si="0"/>
        <v>150</v>
      </c>
    </row>
    <row r="11" spans="1:26" s="71" customFormat="1" ht="27.25" customHeight="1" x14ac:dyDescent="0.35">
      <c r="A11" s="72">
        <v>1</v>
      </c>
      <c r="B11" s="73" t="s">
        <v>130</v>
      </c>
      <c r="C11" s="74">
        <f>D11+J11</f>
        <v>16551</v>
      </c>
      <c r="D11" s="74">
        <f>SUM(E11:I11)</f>
        <v>2897</v>
      </c>
      <c r="E11" s="74"/>
      <c r="F11" s="74"/>
      <c r="G11" s="74">
        <v>134</v>
      </c>
      <c r="H11" s="74">
        <v>1608</v>
      </c>
      <c r="I11" s="74">
        <v>1155</v>
      </c>
      <c r="J11" s="74">
        <f>SUM(K11:W11)</f>
        <v>13654</v>
      </c>
      <c r="K11" s="74">
        <v>5720</v>
      </c>
      <c r="L11" s="74"/>
      <c r="M11" s="74"/>
      <c r="N11" s="74">
        <v>350</v>
      </c>
      <c r="O11" s="74">
        <v>200</v>
      </c>
      <c r="P11" s="74">
        <v>55</v>
      </c>
      <c r="Q11" s="74">
        <v>43</v>
      </c>
      <c r="R11" s="74">
        <v>4666</v>
      </c>
      <c r="S11" s="74">
        <v>290</v>
      </c>
      <c r="T11" s="74">
        <v>180</v>
      </c>
      <c r="U11" s="74">
        <v>397</v>
      </c>
      <c r="V11" s="74">
        <v>1392</v>
      </c>
      <c r="W11" s="74">
        <f>SUM(X11:Z11)</f>
        <v>361</v>
      </c>
      <c r="X11" s="74">
        <v>190</v>
      </c>
      <c r="Y11" s="74">
        <v>21</v>
      </c>
      <c r="Z11" s="74">
        <v>150</v>
      </c>
    </row>
  </sheetData>
  <mergeCells count="33">
    <mergeCell ref="X4:Z4"/>
    <mergeCell ref="E6:I6"/>
    <mergeCell ref="E7:E9"/>
    <mergeCell ref="F7:F9"/>
    <mergeCell ref="J6:J9"/>
    <mergeCell ref="H7:H9"/>
    <mergeCell ref="I7:I9"/>
    <mergeCell ref="K7:K9"/>
    <mergeCell ref="R7:R9"/>
    <mergeCell ref="L7:L9"/>
    <mergeCell ref="K6:Z6"/>
    <mergeCell ref="G7:G9"/>
    <mergeCell ref="C5:C9"/>
    <mergeCell ref="D5:I5"/>
    <mergeCell ref="J5:Z5"/>
    <mergeCell ref="D6:D9"/>
    <mergeCell ref="T7:T9"/>
    <mergeCell ref="A1:Z1"/>
    <mergeCell ref="S7:S9"/>
    <mergeCell ref="U7:U9"/>
    <mergeCell ref="V7:V9"/>
    <mergeCell ref="W7:Z7"/>
    <mergeCell ref="W8:W9"/>
    <mergeCell ref="X8:Z8"/>
    <mergeCell ref="M7:M9"/>
    <mergeCell ref="N7:N9"/>
    <mergeCell ref="O7:O9"/>
    <mergeCell ref="P7:P9"/>
    <mergeCell ref="Q7:Q9"/>
    <mergeCell ref="A2:Z2"/>
    <mergeCell ref="A3:Z3"/>
    <mergeCell ref="A5:A9"/>
    <mergeCell ref="B5:B9"/>
  </mergeCells>
  <printOptions horizontalCentered="1"/>
  <pageMargins left="0.196850393700787" right="0.196850393700787" top="0.31496062992126" bottom="0.196850393700787" header="0.31496062992126" footer="0.31496062992126"/>
  <pageSetup paperSize="9" scale="60" fitToHeight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D50"/>
  <sheetViews>
    <sheetView tabSelected="1" topLeftCell="A44" zoomScale="76" zoomScaleNormal="76" workbookViewId="0">
      <selection activeCell="A5" sqref="A5"/>
    </sheetView>
  </sheetViews>
  <sheetFormatPr defaultColWidth="8.75" defaultRowHeight="15.5" x14ac:dyDescent="0.35"/>
  <cols>
    <col min="1" max="1" width="6.58203125" style="148" customWidth="1"/>
    <col min="2" max="2" width="81.83203125" style="2" customWidth="1"/>
    <col min="3" max="3" width="24.25" style="123" customWidth="1"/>
    <col min="4" max="4" width="11.25" style="11" bestFit="1" customWidth="1"/>
    <col min="5" max="16384" width="8.75" style="11"/>
  </cols>
  <sheetData>
    <row r="1" spans="1:4" ht="20" x14ac:dyDescent="0.4">
      <c r="A1" s="193" t="s">
        <v>47</v>
      </c>
      <c r="B1" s="193"/>
      <c r="C1" s="193"/>
    </row>
    <row r="2" spans="1:4" ht="20" x14ac:dyDescent="0.4">
      <c r="A2" s="193" t="s">
        <v>162</v>
      </c>
      <c r="B2" s="193"/>
      <c r="C2" s="193"/>
    </row>
    <row r="3" spans="1:4" ht="17.5" x14ac:dyDescent="0.35">
      <c r="A3" s="152" t="str">
        <f>'PL2.2'!A3</f>
        <v>(Kèm theo Quyết định số 1488/QĐ-UBND ngày 31/12/2025 của UBND xã Ngọc Liên)</v>
      </c>
      <c r="B3" s="152"/>
      <c r="C3" s="152"/>
    </row>
    <row r="4" spans="1:4" ht="18" hidden="1" x14ac:dyDescent="0.4">
      <c r="A4" s="144"/>
      <c r="B4" s="124"/>
      <c r="C4" s="117"/>
    </row>
    <row r="5" spans="1:4" ht="17.5" x14ac:dyDescent="0.35">
      <c r="A5" s="145"/>
      <c r="B5" s="160" t="s">
        <v>15</v>
      </c>
      <c r="C5" s="160"/>
    </row>
    <row r="6" spans="1:4" s="5" customFormat="1" ht="25.5" customHeight="1" x14ac:dyDescent="0.3">
      <c r="A6" s="3" t="s">
        <v>16</v>
      </c>
      <c r="B6" s="4" t="s">
        <v>17</v>
      </c>
      <c r="C6" s="118" t="s">
        <v>166</v>
      </c>
    </row>
    <row r="7" spans="1:4" s="10" customFormat="1" ht="22" customHeight="1" x14ac:dyDescent="0.3">
      <c r="A7" s="128"/>
      <c r="B7" s="128" t="s">
        <v>116</v>
      </c>
      <c r="C7" s="129">
        <f>C8+C11+C26+C27+C29+C34</f>
        <v>179834</v>
      </c>
      <c r="D7" s="127"/>
    </row>
    <row r="8" spans="1:4" s="10" customFormat="1" ht="18" x14ac:dyDescent="0.3">
      <c r="A8" s="6" t="s">
        <v>0</v>
      </c>
      <c r="B8" s="7" t="s">
        <v>8</v>
      </c>
      <c r="C8" s="119">
        <v>170</v>
      </c>
    </row>
    <row r="9" spans="1:4" s="10" customFormat="1" ht="18" x14ac:dyDescent="0.3">
      <c r="A9" s="6">
        <v>1</v>
      </c>
      <c r="B9" s="7" t="s">
        <v>61</v>
      </c>
      <c r="C9" s="119">
        <f>C10</f>
        <v>0</v>
      </c>
    </row>
    <row r="10" spans="1:4" s="10" customFormat="1" ht="17.5" x14ac:dyDescent="0.3">
      <c r="A10" s="8" t="s">
        <v>29</v>
      </c>
      <c r="B10" s="9" t="s">
        <v>40</v>
      </c>
      <c r="C10" s="120"/>
    </row>
    <row r="11" spans="1:4" s="5" customFormat="1" ht="18" x14ac:dyDescent="0.3">
      <c r="A11" s="6" t="s">
        <v>4</v>
      </c>
      <c r="B11" s="7" t="s">
        <v>9</v>
      </c>
      <c r="C11" s="121">
        <f>SUM(C13:C23)</f>
        <v>124602</v>
      </c>
    </row>
    <row r="12" spans="1:4" s="10" customFormat="1" ht="18" x14ac:dyDescent="0.3">
      <c r="A12" s="6"/>
      <c r="B12" s="17" t="s">
        <v>41</v>
      </c>
      <c r="C12" s="122"/>
    </row>
    <row r="13" spans="1:4" s="10" customFormat="1" ht="17.5" x14ac:dyDescent="0.3">
      <c r="A13" s="8">
        <v>1</v>
      </c>
      <c r="B13" s="17" t="s">
        <v>48</v>
      </c>
      <c r="C13" s="122">
        <f>8776-6120-6</f>
        <v>2650</v>
      </c>
    </row>
    <row r="14" spans="1:4" s="10" customFormat="1" ht="17.5" x14ac:dyDescent="0.3">
      <c r="A14" s="8">
        <v>2</v>
      </c>
      <c r="B14" s="17" t="s">
        <v>49</v>
      </c>
      <c r="C14" s="122">
        <v>1745</v>
      </c>
    </row>
    <row r="15" spans="1:4" s="10" customFormat="1" ht="17.5" x14ac:dyDescent="0.3">
      <c r="A15" s="8">
        <v>3</v>
      </c>
      <c r="B15" s="17" t="s">
        <v>142</v>
      </c>
      <c r="C15" s="122">
        <v>358</v>
      </c>
    </row>
    <row r="16" spans="1:4" s="10" customFormat="1" ht="21.65" customHeight="1" x14ac:dyDescent="0.3">
      <c r="A16" s="8">
        <v>4</v>
      </c>
      <c r="B16" s="17" t="s">
        <v>50</v>
      </c>
      <c r="C16" s="122">
        <v>500</v>
      </c>
    </row>
    <row r="17" spans="1:3" s="10" customFormat="1" ht="17.5" x14ac:dyDescent="0.3">
      <c r="A17" s="8">
        <v>5</v>
      </c>
      <c r="B17" s="17" t="s">
        <v>51</v>
      </c>
      <c r="C17" s="122">
        <v>0</v>
      </c>
    </row>
    <row r="18" spans="1:3" s="10" customFormat="1" ht="17.5" x14ac:dyDescent="0.3">
      <c r="A18" s="8">
        <v>6</v>
      </c>
      <c r="B18" s="17" t="s">
        <v>57</v>
      </c>
      <c r="C18" s="122">
        <f>96023-10689-464</f>
        <v>84870</v>
      </c>
    </row>
    <row r="19" spans="1:3" s="10" customFormat="1" ht="17.5" x14ac:dyDescent="0.3">
      <c r="A19" s="8">
        <v>7</v>
      </c>
      <c r="B19" s="17" t="s">
        <v>52</v>
      </c>
      <c r="C19" s="122">
        <f>21215-20258</f>
        <v>957</v>
      </c>
    </row>
    <row r="20" spans="1:3" s="10" customFormat="1" ht="17.5" x14ac:dyDescent="0.3">
      <c r="A20" s="8">
        <v>8</v>
      </c>
      <c r="B20" s="17" t="s">
        <v>53</v>
      </c>
      <c r="C20" s="122">
        <f>28228-205</f>
        <v>28023</v>
      </c>
    </row>
    <row r="21" spans="1:3" s="10" customFormat="1" ht="17.5" x14ac:dyDescent="0.3">
      <c r="A21" s="8">
        <v>9</v>
      </c>
      <c r="B21" s="17" t="s">
        <v>54</v>
      </c>
      <c r="C21" s="122">
        <f>2823-8</f>
        <v>2815</v>
      </c>
    </row>
    <row r="22" spans="1:3" s="10" customFormat="1" ht="17.5" x14ac:dyDescent="0.3">
      <c r="A22" s="8">
        <v>10</v>
      </c>
      <c r="B22" s="17" t="s">
        <v>55</v>
      </c>
      <c r="C22" s="122">
        <f>2534</f>
        <v>2534</v>
      </c>
    </row>
    <row r="23" spans="1:3" s="10" customFormat="1" ht="17.5" x14ac:dyDescent="0.3">
      <c r="A23" s="8">
        <v>11</v>
      </c>
      <c r="B23" s="17" t="s">
        <v>56</v>
      </c>
      <c r="C23" s="122">
        <v>150</v>
      </c>
    </row>
    <row r="24" spans="1:3" s="5" customFormat="1" ht="18" x14ac:dyDescent="0.3">
      <c r="A24" s="6" t="s">
        <v>34</v>
      </c>
      <c r="B24" s="7" t="s">
        <v>42</v>
      </c>
      <c r="C24" s="119"/>
    </row>
    <row r="25" spans="1:3" s="5" customFormat="1" ht="18" x14ac:dyDescent="0.3">
      <c r="A25" s="6" t="s">
        <v>35</v>
      </c>
      <c r="B25" s="7" t="s">
        <v>43</v>
      </c>
      <c r="C25" s="119"/>
    </row>
    <row r="26" spans="1:3" s="5" customFormat="1" ht="18" x14ac:dyDescent="0.3">
      <c r="A26" s="6" t="s">
        <v>44</v>
      </c>
      <c r="B26" s="7" t="s">
        <v>10</v>
      </c>
      <c r="C26" s="119">
        <v>2607</v>
      </c>
    </row>
    <row r="27" spans="1:3" s="5" customFormat="1" ht="18" x14ac:dyDescent="0.3">
      <c r="A27" s="6" t="s">
        <v>45</v>
      </c>
      <c r="B27" s="7" t="s">
        <v>11</v>
      </c>
      <c r="C27" s="119">
        <v>683</v>
      </c>
    </row>
    <row r="28" spans="1:3" s="5" customFormat="1" ht="18" x14ac:dyDescent="0.3">
      <c r="A28" s="6" t="s">
        <v>58</v>
      </c>
      <c r="B28" s="7" t="s">
        <v>59</v>
      </c>
      <c r="C28" s="119"/>
    </row>
    <row r="29" spans="1:3" s="10" customFormat="1" ht="18" x14ac:dyDescent="0.3">
      <c r="A29" s="6" t="s">
        <v>62</v>
      </c>
      <c r="B29" s="7" t="s">
        <v>46</v>
      </c>
      <c r="C29" s="119">
        <f>C30+C31+C32+C33</f>
        <v>2907</v>
      </c>
    </row>
    <row r="30" spans="1:3" s="126" customFormat="1" ht="17.5" x14ac:dyDescent="0.3">
      <c r="A30" s="125">
        <v>1</v>
      </c>
      <c r="B30" s="17" t="s">
        <v>143</v>
      </c>
      <c r="C30" s="122">
        <v>965</v>
      </c>
    </row>
    <row r="31" spans="1:3" s="126" customFormat="1" ht="17.5" x14ac:dyDescent="0.3">
      <c r="A31" s="125">
        <v>2</v>
      </c>
      <c r="B31" s="17" t="s">
        <v>144</v>
      </c>
      <c r="C31" s="122">
        <v>252</v>
      </c>
    </row>
    <row r="32" spans="1:3" s="126" customFormat="1" ht="35" x14ac:dyDescent="0.3">
      <c r="A32" s="125">
        <v>3</v>
      </c>
      <c r="B32" s="17" t="s">
        <v>145</v>
      </c>
      <c r="C32" s="122">
        <v>1640</v>
      </c>
    </row>
    <row r="33" spans="1:3" s="126" customFormat="1" ht="17.5" x14ac:dyDescent="0.3">
      <c r="A33" s="125">
        <v>4</v>
      </c>
      <c r="B33" s="17" t="s">
        <v>146</v>
      </c>
      <c r="C33" s="122">
        <v>50</v>
      </c>
    </row>
    <row r="34" spans="1:3" s="10" customFormat="1" ht="18" x14ac:dyDescent="0.3">
      <c r="A34" s="6" t="s">
        <v>129</v>
      </c>
      <c r="B34" s="18" t="s">
        <v>117</v>
      </c>
      <c r="C34" s="119">
        <f>C37+C44+C49+C35</f>
        <v>48865</v>
      </c>
    </row>
    <row r="35" spans="1:3" s="10" customFormat="1" ht="18" x14ac:dyDescent="0.3">
      <c r="A35" s="6">
        <v>1</v>
      </c>
      <c r="B35" s="18" t="s">
        <v>159</v>
      </c>
      <c r="C35" s="119">
        <f>C36</f>
        <v>6120</v>
      </c>
    </row>
    <row r="36" spans="1:3" s="10" customFormat="1" ht="35" x14ac:dyDescent="0.3">
      <c r="A36" s="8"/>
      <c r="B36" s="17" t="s">
        <v>160</v>
      </c>
      <c r="C36" s="120">
        <v>6120</v>
      </c>
    </row>
    <row r="37" spans="1:3" s="10" customFormat="1" ht="18" x14ac:dyDescent="0.3">
      <c r="A37" s="6">
        <v>2</v>
      </c>
      <c r="B37" s="18" t="s">
        <v>154</v>
      </c>
      <c r="C37" s="119">
        <f>C38+C39+C40+C41+C42+C43</f>
        <v>20258</v>
      </c>
    </row>
    <row r="38" spans="1:3" s="10" customFormat="1" ht="52.5" x14ac:dyDescent="0.3">
      <c r="A38" s="8" t="s">
        <v>29</v>
      </c>
      <c r="B38" s="17" t="s">
        <v>118</v>
      </c>
      <c r="C38" s="122">
        <v>14454</v>
      </c>
    </row>
    <row r="39" spans="1:3" s="10" customFormat="1" ht="17.5" x14ac:dyDescent="0.3">
      <c r="A39" s="8" t="s">
        <v>29</v>
      </c>
      <c r="B39" s="17" t="s">
        <v>155</v>
      </c>
      <c r="C39" s="122">
        <v>4794</v>
      </c>
    </row>
    <row r="40" spans="1:3" s="10" customFormat="1" ht="35" x14ac:dyDescent="0.3">
      <c r="A40" s="8" t="s">
        <v>29</v>
      </c>
      <c r="B40" s="17" t="s">
        <v>156</v>
      </c>
      <c r="C40" s="122">
        <v>194</v>
      </c>
    </row>
    <row r="41" spans="1:3" s="10" customFormat="1" ht="35" x14ac:dyDescent="0.3">
      <c r="A41" s="8" t="s">
        <v>29</v>
      </c>
      <c r="B41" s="17" t="s">
        <v>157</v>
      </c>
      <c r="C41" s="122">
        <v>91</v>
      </c>
    </row>
    <row r="42" spans="1:3" s="10" customFormat="1" ht="52.5" x14ac:dyDescent="0.3">
      <c r="A42" s="8" t="s">
        <v>29</v>
      </c>
      <c r="B42" s="17" t="s">
        <v>119</v>
      </c>
      <c r="C42" s="122">
        <v>25</v>
      </c>
    </row>
    <row r="43" spans="1:3" s="10" customFormat="1" ht="39" customHeight="1" x14ac:dyDescent="0.3">
      <c r="A43" s="8" t="s">
        <v>29</v>
      </c>
      <c r="B43" s="17" t="s">
        <v>158</v>
      </c>
      <c r="C43" s="122">
        <v>700</v>
      </c>
    </row>
    <row r="44" spans="1:3" s="5" customFormat="1" ht="23.5" customHeight="1" x14ac:dyDescent="0.3">
      <c r="A44" s="6">
        <v>3</v>
      </c>
      <c r="B44" s="18" t="s">
        <v>153</v>
      </c>
      <c r="C44" s="121">
        <f>C45+C46+C47+C48</f>
        <v>10689</v>
      </c>
    </row>
    <row r="45" spans="1:3" s="138" customFormat="1" ht="35" x14ac:dyDescent="0.3">
      <c r="A45" s="8" t="s">
        <v>29</v>
      </c>
      <c r="B45" s="17" t="s">
        <v>147</v>
      </c>
      <c r="C45" s="137">
        <v>7127</v>
      </c>
    </row>
    <row r="46" spans="1:3" s="138" customFormat="1" ht="35" x14ac:dyDescent="0.3">
      <c r="A46" s="8" t="s">
        <v>29</v>
      </c>
      <c r="B46" s="17" t="s">
        <v>148</v>
      </c>
      <c r="C46" s="137">
        <v>251</v>
      </c>
    </row>
    <row r="47" spans="1:3" s="138" customFormat="1" ht="35" x14ac:dyDescent="0.3">
      <c r="A47" s="8" t="s">
        <v>29</v>
      </c>
      <c r="B47" s="17" t="s">
        <v>149</v>
      </c>
      <c r="C47" s="137">
        <v>375</v>
      </c>
    </row>
    <row r="48" spans="1:3" s="138" customFormat="1" ht="35" x14ac:dyDescent="0.3">
      <c r="A48" s="8" t="s">
        <v>29</v>
      </c>
      <c r="B48" s="17" t="s">
        <v>150</v>
      </c>
      <c r="C48" s="137">
        <v>2936</v>
      </c>
    </row>
    <row r="49" spans="1:3" s="140" customFormat="1" ht="18" x14ac:dyDescent="0.3">
      <c r="A49" s="146">
        <v>4</v>
      </c>
      <c r="B49" s="7" t="s">
        <v>152</v>
      </c>
      <c r="C49" s="139">
        <f>C50</f>
        <v>11798</v>
      </c>
    </row>
    <row r="50" spans="1:3" s="138" customFormat="1" ht="35" x14ac:dyDescent="0.3">
      <c r="A50" s="147"/>
      <c r="B50" s="141" t="s">
        <v>151</v>
      </c>
      <c r="C50" s="142">
        <v>11798</v>
      </c>
    </row>
  </sheetData>
  <mergeCells count="4">
    <mergeCell ref="A2:C2"/>
    <mergeCell ref="A3:C3"/>
    <mergeCell ref="A1:C1"/>
    <mergeCell ref="B5:C5"/>
  </mergeCells>
  <pageMargins left="0.86614173228346503" right="0.27559055118110198" top="0.41929133899999999" bottom="0.34055118099999998" header="0.31496062992126" footer="0.31496062992126"/>
  <pageSetup paperSize="9" scale="72" orientation="portrait" verticalDpi="0" r:id="rId1"/>
  <headerFooter differentFirst="1">
    <oddHeader>&amp;C&amp;N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PL1</vt:lpstr>
      <vt:lpstr>PL2</vt:lpstr>
      <vt:lpstr>Pl 2.1</vt:lpstr>
      <vt:lpstr>PL2.2</vt:lpstr>
      <vt:lpstr>PL3</vt:lpstr>
      <vt:lpstr>'PL1'!Print_Area</vt:lpstr>
      <vt:lpstr>'Pl 2.1'!Print_Titles</vt:lpstr>
      <vt:lpstr>'PL1'!Print_Titles</vt:lpstr>
      <vt:lpstr>'PL3'!Print_Titles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2025-12-26T10:25:36Z</cp:lastPrinted>
  <dcterms:created xsi:type="dcterms:W3CDTF">2024-12-10T02:45:04Z</dcterms:created>
  <dcterms:modified xsi:type="dcterms:W3CDTF">2026-01-09T04:28:37Z</dcterms:modified>
</cp:coreProperties>
</file>